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erat VSt\Umsatzsteuer 2b\Gruppierungen - Zuordnung\Kassenbuch Aufnahme Gruppierungen\"/>
    </mc:Choice>
  </mc:AlternateContent>
  <bookViews>
    <workbookView xWindow="0" yWindow="0" windowWidth="15120" windowHeight="6465" firstSheet="2" activeTab="2"/>
  </bookViews>
  <sheets>
    <sheet name="Abrechnung" sheetId="2" state="hidden" r:id="rId1"/>
    <sheet name="Elternbeitrag Nachweis" sheetId="4" state="hidden" r:id="rId2"/>
    <sheet name="Kassenbuch" sheetId="3" r:id="rId3"/>
    <sheet name="Kassenbestandsaufnahme" sheetId="9" r:id="rId4"/>
  </sheets>
  <definedNames>
    <definedName name="_xlnm.Print_Area" localSheetId="0">Abrechnung!$A$1:$P$58</definedName>
    <definedName name="_xlnm.Print_Area" localSheetId="1">'Elternbeitrag Nachweis'!$A$1:$J$88</definedName>
    <definedName name="_xlnm.Print_Area" localSheetId="2">Kassenbuch!$A$1:$J$64</definedName>
  </definedNames>
  <calcPr calcId="162913"/>
</workbook>
</file>

<file path=xl/calcChain.xml><?xml version="1.0" encoding="utf-8"?>
<calcChain xmlns="http://schemas.openxmlformats.org/spreadsheetml/2006/main">
  <c r="I60" i="3" l="1"/>
  <c r="F5" i="9" l="1"/>
  <c r="F6" i="9"/>
  <c r="F7" i="9"/>
  <c r="F8" i="9"/>
  <c r="F9" i="9"/>
  <c r="F10" i="9"/>
  <c r="F11" i="9"/>
  <c r="F4" i="9"/>
  <c r="C5" i="9"/>
  <c r="C6" i="9"/>
  <c r="C7" i="9"/>
  <c r="C8" i="9"/>
  <c r="C9" i="9"/>
  <c r="C10" i="9"/>
  <c r="C4" i="9"/>
  <c r="B13" i="9" l="1"/>
  <c r="F60" i="3" s="1"/>
  <c r="G22" i="2" l="1"/>
  <c r="G41" i="2" s="1"/>
  <c r="G43" i="2" s="1"/>
  <c r="B43" i="2" s="1"/>
  <c r="I56" i="3"/>
  <c r="J56" i="3"/>
  <c r="F56" i="3"/>
  <c r="F58" i="3" s="1"/>
  <c r="G56" i="3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7" i="4"/>
  <c r="E78" i="4"/>
  <c r="E79" i="4"/>
  <c r="E86" i="4" s="1"/>
  <c r="E80" i="4"/>
  <c r="E81" i="4"/>
  <c r="E82" i="4"/>
  <c r="E83" i="4"/>
  <c r="E84" i="4"/>
  <c r="E85" i="4"/>
  <c r="E60" i="4"/>
  <c r="E59" i="4"/>
  <c r="O42" i="2"/>
  <c r="G42" i="2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9" i="3"/>
  <c r="L40" i="3"/>
  <c r="L41" i="3"/>
  <c r="L42" i="3"/>
  <c r="L43" i="3"/>
  <c r="L48" i="3"/>
  <c r="L50" i="3"/>
  <c r="L51" i="3"/>
  <c r="L52" i="3"/>
  <c r="L53" i="3"/>
  <c r="E9" i="4"/>
  <c r="E56" i="4"/>
  <c r="E61" i="4"/>
  <c r="E62" i="4"/>
  <c r="E63" i="4"/>
  <c r="E65" i="4" s="1"/>
  <c r="E64" i="4"/>
  <c r="E68" i="4"/>
  <c r="E73" i="4" s="1"/>
  <c r="E69" i="4"/>
  <c r="E70" i="4"/>
  <c r="E71" i="4"/>
  <c r="E72" i="4"/>
  <c r="D56" i="4"/>
  <c r="J11" i="4"/>
  <c r="J27" i="4" s="1"/>
  <c r="J12" i="4"/>
  <c r="J13" i="4"/>
  <c r="J14" i="4"/>
  <c r="J18" i="4"/>
  <c r="J17" i="4"/>
  <c r="J16" i="4"/>
  <c r="J15" i="4"/>
  <c r="J20" i="4"/>
  <c r="J21" i="4"/>
  <c r="I27" i="4"/>
  <c r="I58" i="3" l="1"/>
  <c r="I61" i="3" s="1"/>
  <c r="E88" i="4"/>
  <c r="F61" i="3"/>
</calcChain>
</file>

<file path=xl/sharedStrings.xml><?xml version="1.0" encoding="utf-8"?>
<sst xmlns="http://schemas.openxmlformats.org/spreadsheetml/2006/main" count="202" uniqueCount="116">
  <si>
    <t>Konto:</t>
  </si>
  <si>
    <t>Beleg:</t>
  </si>
  <si>
    <t>Einnahmen</t>
  </si>
  <si>
    <t>€</t>
  </si>
  <si>
    <t>Allgemeine Erstattungen</t>
  </si>
  <si>
    <t>Erstattungen für Telefonkosten</t>
  </si>
  <si>
    <t>Ausgaben</t>
  </si>
  <si>
    <t>Rechenfehler aus Vormonat</t>
  </si>
  <si>
    <t>Summe der Einnahmen</t>
  </si>
  <si>
    <t>abzgl. Ausgaben</t>
  </si>
  <si>
    <t>Summe der Ausgaben</t>
  </si>
  <si>
    <t>Für die Richtigkeit:</t>
  </si>
  <si>
    <t>Angewiesen:</t>
  </si>
  <si>
    <t>Restbetrag</t>
  </si>
  <si>
    <t xml:space="preserve"> </t>
  </si>
  <si>
    <t>Spenden zur Anlage beim</t>
  </si>
  <si>
    <t>, den</t>
  </si>
  <si>
    <t>Kath. Kindergarten</t>
  </si>
  <si>
    <t>in</t>
  </si>
  <si>
    <t>blau unterlegte Felder sind Rechenfelder!</t>
  </si>
  <si>
    <t>Darlehensfonds</t>
  </si>
  <si>
    <t>Abrechnung</t>
  </si>
  <si>
    <t>Essengelder</t>
  </si>
  <si>
    <t>Kath. Kindergarten:</t>
  </si>
  <si>
    <t>Name des Kiga, Ort</t>
  </si>
  <si>
    <t>Anlage zur Abrechnung für den Monat:</t>
  </si>
  <si>
    <t>Monat, Jahr</t>
  </si>
  <si>
    <t>Nachweis für Elternbeiträge</t>
  </si>
  <si>
    <t>EURO</t>
  </si>
  <si>
    <t>Anzahl</t>
  </si>
  <si>
    <t>Summe</t>
  </si>
  <si>
    <t>Nachrichtlich:</t>
  </si>
  <si>
    <t>tatsächlich aufgenommene Kinder</t>
  </si>
  <si>
    <t>(zum Ende des Abrechnungsmonats)</t>
  </si>
  <si>
    <t>RG - Ü 3</t>
  </si>
  <si>
    <t>1. Kind</t>
  </si>
  <si>
    <t>2. Kind</t>
  </si>
  <si>
    <t>Gruppenform</t>
  </si>
  <si>
    <t>Alter</t>
  </si>
  <si>
    <t>Kinder</t>
  </si>
  <si>
    <t>Plätze</t>
  </si>
  <si>
    <t>3. Kind</t>
  </si>
  <si>
    <t>RG</t>
  </si>
  <si>
    <t>Ü 3</t>
  </si>
  <si>
    <t xml:space="preserve">4. Kind </t>
  </si>
  <si>
    <t>RG AM</t>
  </si>
  <si>
    <t>unter 3</t>
  </si>
  <si>
    <t>RG AM - unter 3</t>
  </si>
  <si>
    <t>VÖ</t>
  </si>
  <si>
    <t>VÖ AM</t>
  </si>
  <si>
    <t>GT</t>
  </si>
  <si>
    <t>GT AM</t>
  </si>
  <si>
    <t>VÖ - Ü 3</t>
  </si>
  <si>
    <t>HT</t>
  </si>
  <si>
    <t>HT AM</t>
  </si>
  <si>
    <t>Krippe VÖ</t>
  </si>
  <si>
    <t>VÖ AM - unter 3</t>
  </si>
  <si>
    <t>Krippe GT</t>
  </si>
  <si>
    <t>GT - Ü 3</t>
  </si>
  <si>
    <t>GT AM - unter 3</t>
  </si>
  <si>
    <t>Halbtagsgruppe</t>
  </si>
  <si>
    <t>sonstige Angebote</t>
  </si>
  <si>
    <t>Summe Kinder/Beiträge laufender Monat</t>
  </si>
  <si>
    <t>tatsächlich eingenommene Beiträge für weitere Angebote:</t>
  </si>
  <si>
    <t>(z. B. Zukauf-Stunden</t>
  </si>
  <si>
    <t>Summe weitere Angebote</t>
  </si>
  <si>
    <t xml:space="preserve">tatsächlich eingenommene Nachzahlungen </t>
  </si>
  <si>
    <t>Summe Nachzahlungen</t>
  </si>
  <si>
    <t>Rückzahlungen/Storno (Minus-Betrag!!)</t>
  </si>
  <si>
    <t>Summe Rückzahlungen</t>
  </si>
  <si>
    <t>SUMME TATSÄCHLICH EINGENOMMENE ELTERNBEITRÄGE</t>
  </si>
  <si>
    <r>
      <t xml:space="preserve">Bitte nur </t>
    </r>
    <r>
      <rPr>
        <b/>
        <sz val="11"/>
        <color indexed="8"/>
        <rFont val="Calibri"/>
        <family val="2"/>
      </rPr>
      <t>diese SUMME</t>
    </r>
    <r>
      <rPr>
        <sz val="10"/>
        <rFont val="Arial"/>
        <family val="2"/>
      </rPr>
      <t xml:space="preserve"> in die Monatsabrechnung übertragen</t>
    </r>
  </si>
  <si>
    <t>Kath. Kirchengemeinde:</t>
  </si>
  <si>
    <t>Monat:</t>
  </si>
  <si>
    <t>BARKASSE</t>
  </si>
  <si>
    <t>GIROKONTO</t>
  </si>
  <si>
    <t>Beleg-Nr.</t>
  </si>
  <si>
    <t>Datum</t>
  </si>
  <si>
    <t>Zahlung von/an</t>
  </si>
  <si>
    <t>Buchungstext</t>
  </si>
  <si>
    <t>Einnahme</t>
  </si>
  <si>
    <t>Ausgabe</t>
  </si>
  <si>
    <t>Summe Einnahmen/Ausgaben</t>
  </si>
  <si>
    <t>Rechnerische Summe Barkasse und des Girokontos                    (Anfangswerte + Einnahmen - Ausgaben)</t>
  </si>
  <si>
    <t>Barkasse</t>
  </si>
  <si>
    <t>Girokonto</t>
  </si>
  <si>
    <t>Tatsächlicher Stand der Kasse/des Girokontos zum Zeitpunkt der Abrechnung</t>
  </si>
  <si>
    <t>Differenz muss 0,00 € sein!</t>
  </si>
  <si>
    <t>Der Restbetrag wird auf das Konto der VST überwiesen.</t>
  </si>
  <si>
    <t>Bitte den Restbetrag vom Kindergartenkonto abbuchen.</t>
  </si>
  <si>
    <t xml:space="preserve">Summe Ausgaben lt. beigefügten Belegen
 lt. Kassenbuch </t>
  </si>
  <si>
    <t>bitte Belege beifügen</t>
  </si>
  <si>
    <t>Elternbeiträge</t>
  </si>
  <si>
    <t>abzüglich Abschlag</t>
  </si>
  <si>
    <t>Kindergartenleiterin</t>
  </si>
  <si>
    <t xml:space="preserve">Erlöse aus Veranstaltungen zur </t>
  </si>
  <si>
    <t>Anlage beim Darlehensfonds</t>
  </si>
  <si>
    <t xml:space="preserve">Pfarrer / Kindergartenbeauftragte/r            </t>
  </si>
  <si>
    <t xml:space="preserve">Kiga-Geschäftsführung          </t>
  </si>
  <si>
    <t>tatsächlich eingenommene Beiträge im laufenden Monat:</t>
  </si>
  <si>
    <t>&lt;</t>
  </si>
  <si>
    <t>Summe aus Seite 2, Zeile 88</t>
  </si>
  <si>
    <t>Differenz zwischen rechnerischem u. tatsächlichen Bestand:</t>
  </si>
  <si>
    <t>Verrechnungsstelle Durmersheim</t>
  </si>
  <si>
    <t>Januar</t>
  </si>
  <si>
    <t>Hauptstr. 145</t>
  </si>
  <si>
    <t>76448 Durmersheim</t>
  </si>
  <si>
    <t>Jahr:</t>
  </si>
  <si>
    <t>(Name der neuen Kirchengemeinde)</t>
  </si>
  <si>
    <t>Pfarramt:</t>
  </si>
  <si>
    <t>(Name und Ort)</t>
  </si>
  <si>
    <t xml:space="preserve">Ausgleichsbuchung an/von Verrechnungsstelle: </t>
  </si>
  <si>
    <t xml:space="preserve">Endbestand aus letzter Abrechnung: </t>
  </si>
  <si>
    <t>Kassenbestandsaufnahme</t>
  </si>
  <si>
    <t>Endstand</t>
  </si>
  <si>
    <t>Barkasse: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</si>
</sst>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6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6">
    <xf numFmtId="0" fontId="0" fillId="0" borderId="0" xfId="0"/>
    <xf numFmtId="0" fontId="0" fillId="0" borderId="1" xfId="0" applyBorder="1" applyProtection="1"/>
    <xf numFmtId="4" fontId="6" fillId="0" borderId="2" xfId="0" applyNumberFormat="1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4" fontId="6" fillId="0" borderId="0" xfId="0" applyNumberFormat="1" applyFont="1" applyBorder="1" applyProtection="1"/>
    <xf numFmtId="0" fontId="0" fillId="0" borderId="0" xfId="0" applyProtection="1">
      <protection hidden="1"/>
    </xf>
    <xf numFmtId="0" fontId="6" fillId="0" borderId="0" xfId="0" applyFont="1" applyFill="1" applyBorder="1" applyProtection="1"/>
    <xf numFmtId="0" fontId="14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2" xfId="0" applyBorder="1" applyProtection="1"/>
    <xf numFmtId="0" fontId="17" fillId="0" borderId="2" xfId="0" applyFont="1" applyBorder="1" applyProtection="1"/>
    <xf numFmtId="0" fontId="17" fillId="0" borderId="4" xfId="0" applyFont="1" applyFill="1" applyBorder="1" applyProtection="1"/>
    <xf numFmtId="0" fontId="17" fillId="0" borderId="0" xfId="0" applyFont="1" applyProtection="1"/>
    <xf numFmtId="0" fontId="17" fillId="0" borderId="0" xfId="0" applyFont="1" applyBorder="1" applyProtection="1"/>
    <xf numFmtId="0" fontId="0" fillId="0" borderId="4" xfId="0" applyBorder="1" applyProtection="1"/>
    <xf numFmtId="0" fontId="17" fillId="0" borderId="5" xfId="0" applyFont="1" applyBorder="1" applyProtection="1"/>
    <xf numFmtId="0" fontId="17" fillId="0" borderId="6" xfId="0" applyFont="1" applyBorder="1" applyProtection="1"/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44" fontId="0" fillId="0" borderId="0" xfId="1" applyFont="1" applyBorder="1" applyProtection="1"/>
    <xf numFmtId="44" fontId="17" fillId="0" borderId="0" xfId="1" applyFont="1" applyBorder="1" applyProtection="1"/>
    <xf numFmtId="164" fontId="18" fillId="0" borderId="17" xfId="0" applyNumberFormat="1" applyFont="1" applyFill="1" applyBorder="1" applyProtection="1"/>
    <xf numFmtId="164" fontId="18" fillId="0" borderId="20" xfId="0" applyNumberFormat="1" applyFont="1" applyFill="1" applyBorder="1" applyProtection="1"/>
    <xf numFmtId="0" fontId="5" fillId="0" borderId="0" xfId="0" applyFont="1" applyBorder="1" applyAlignment="1" applyProtection="1">
      <alignment horizontal="left"/>
      <protection locked="0"/>
    </xf>
    <xf numFmtId="0" fontId="3" fillId="0" borderId="48" xfId="0" applyFont="1" applyBorder="1" applyProtection="1"/>
    <xf numFmtId="0" fontId="3" fillId="0" borderId="49" xfId="0" applyFont="1" applyBorder="1" applyProtection="1"/>
    <xf numFmtId="0" fontId="3" fillId="0" borderId="49" xfId="0" applyFont="1" applyBorder="1" applyAlignment="1" applyProtection="1">
      <alignment horizontal="center"/>
    </xf>
    <xf numFmtId="0" fontId="0" fillId="0" borderId="49" xfId="0" applyBorder="1" applyProtection="1"/>
    <xf numFmtId="0" fontId="6" fillId="0" borderId="0" xfId="0" applyFont="1" applyBorder="1" applyProtection="1"/>
    <xf numFmtId="0" fontId="3" fillId="0" borderId="50" xfId="0" applyFont="1" applyBorder="1" applyProtection="1"/>
    <xf numFmtId="0" fontId="3" fillId="0" borderId="51" xfId="0" applyFont="1" applyBorder="1" applyProtection="1"/>
    <xf numFmtId="4" fontId="6" fillId="0" borderId="52" xfId="0" applyNumberFormat="1" applyFont="1" applyBorder="1" applyProtection="1"/>
    <xf numFmtId="0" fontId="0" fillId="0" borderId="52" xfId="0" applyBorder="1" applyProtection="1"/>
    <xf numFmtId="0" fontId="3" fillId="0" borderId="53" xfId="0" applyFont="1" applyBorder="1" applyProtection="1"/>
    <xf numFmtId="4" fontId="6" fillId="0" borderId="1" xfId="0" applyNumberFormat="1" applyFont="1" applyBorder="1" applyProtection="1"/>
    <xf numFmtId="0" fontId="3" fillId="0" borderId="54" xfId="0" applyFont="1" applyFill="1" applyBorder="1" applyProtection="1"/>
    <xf numFmtId="0" fontId="6" fillId="0" borderId="54" xfId="0" applyFont="1" applyFill="1" applyBorder="1" applyProtection="1"/>
    <xf numFmtId="0" fontId="6" fillId="0" borderId="55" xfId="0" applyFont="1" applyFill="1" applyBorder="1" applyProtection="1"/>
    <xf numFmtId="0" fontId="6" fillId="0" borderId="54" xfId="0" applyFont="1" applyFill="1" applyBorder="1" applyProtection="1">
      <protection locked="0"/>
    </xf>
    <xf numFmtId="0" fontId="0" fillId="0" borderId="54" xfId="0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44" fontId="15" fillId="3" borderId="7" xfId="0" applyNumberFormat="1" applyFont="1" applyFill="1" applyBorder="1" applyAlignment="1" applyProtection="1">
      <alignment vertical="center"/>
    </xf>
    <xf numFmtId="0" fontId="17" fillId="0" borderId="56" xfId="0" applyFont="1" applyBorder="1" applyProtection="1"/>
    <xf numFmtId="0" fontId="17" fillId="0" borderId="57" xfId="0" applyFont="1" applyBorder="1" applyProtection="1"/>
    <xf numFmtId="0" fontId="0" fillId="0" borderId="57" xfId="0" applyBorder="1" applyProtection="1"/>
    <xf numFmtId="0" fontId="0" fillId="0" borderId="58" xfId="0" applyFill="1" applyBorder="1" applyProtection="1"/>
    <xf numFmtId="0" fontId="17" fillId="0" borderId="59" xfId="0" applyFont="1" applyBorder="1" applyProtection="1"/>
    <xf numFmtId="0" fontId="17" fillId="0" borderId="33" xfId="0" applyFont="1" applyBorder="1" applyProtection="1"/>
    <xf numFmtId="0" fontId="0" fillId="0" borderId="33" xfId="0" applyBorder="1" applyProtection="1"/>
    <xf numFmtId="0" fontId="0" fillId="0" borderId="60" xfId="0" applyFill="1" applyBorder="1" applyProtection="1"/>
    <xf numFmtId="0" fontId="0" fillId="0" borderId="59" xfId="0" applyBorder="1" applyProtection="1"/>
    <xf numFmtId="44" fontId="0" fillId="0" borderId="33" xfId="1" applyFont="1" applyBorder="1" applyProtection="1">
      <protection locked="0"/>
    </xf>
    <xf numFmtId="0" fontId="0" fillId="0" borderId="33" xfId="0" applyBorder="1" applyProtection="1">
      <protection locked="0"/>
    </xf>
    <xf numFmtId="44" fontId="0" fillId="0" borderId="60" xfId="1" applyFont="1" applyFill="1" applyBorder="1" applyProtection="1"/>
    <xf numFmtId="0" fontId="0" fillId="0" borderId="33" xfId="0" applyFill="1" applyBorder="1" applyProtection="1"/>
    <xf numFmtId="0" fontId="0" fillId="0" borderId="59" xfId="0" applyFill="1" applyBorder="1" applyProtection="1"/>
    <xf numFmtId="0" fontId="0" fillId="0" borderId="59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17" fillId="0" borderId="33" xfId="0" applyFont="1" applyBorder="1" applyProtection="1">
      <protection locked="0"/>
    </xf>
    <xf numFmtId="0" fontId="17" fillId="0" borderId="59" xfId="0" applyFont="1" applyFill="1" applyBorder="1" applyProtection="1"/>
    <xf numFmtId="44" fontId="0" fillId="0" borderId="33" xfId="1" applyFont="1" applyBorder="1" applyProtection="1"/>
    <xf numFmtId="44" fontId="17" fillId="3" borderId="60" xfId="1" applyFont="1" applyFill="1" applyBorder="1" applyProtection="1"/>
    <xf numFmtId="0" fontId="0" fillId="0" borderId="59" xfId="0" applyBorder="1" applyProtection="1">
      <protection locked="0"/>
    </xf>
    <xf numFmtId="44" fontId="17" fillId="0" borderId="33" xfId="1" applyFont="1" applyBorder="1" applyProtection="1"/>
    <xf numFmtId="0" fontId="0" fillId="0" borderId="61" xfId="0" applyBorder="1" applyProtection="1"/>
    <xf numFmtId="0" fontId="0" fillId="0" borderId="62" xfId="0" applyBorder="1" applyProtection="1"/>
    <xf numFmtId="44" fontId="0" fillId="0" borderId="63" xfId="1" applyFont="1" applyFill="1" applyBorder="1" applyProtection="1"/>
    <xf numFmtId="0" fontId="0" fillId="0" borderId="56" xfId="0" applyBorder="1" applyProtection="1"/>
    <xf numFmtId="0" fontId="0" fillId="0" borderId="57" xfId="0" applyBorder="1" applyProtection="1">
      <protection locked="0"/>
    </xf>
    <xf numFmtId="0" fontId="0" fillId="0" borderId="58" xfId="0" applyBorder="1" applyProtection="1"/>
    <xf numFmtId="0" fontId="0" fillId="0" borderId="60" xfId="0" applyBorder="1" applyProtection="1"/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63" xfId="0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1" fillId="4" borderId="0" xfId="0" applyFont="1" applyFill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5" fillId="0" borderId="64" xfId="0" applyFont="1" applyBorder="1" applyProtection="1"/>
    <xf numFmtId="0" fontId="6" fillId="0" borderId="65" xfId="0" applyFont="1" applyBorder="1" applyProtection="1"/>
    <xf numFmtId="0" fontId="3" fillId="0" borderId="65" xfId="0" applyFont="1" applyBorder="1" applyProtection="1"/>
    <xf numFmtId="0" fontId="7" fillId="0" borderId="65" xfId="0" applyFont="1" applyBorder="1" applyProtection="1"/>
    <xf numFmtId="0" fontId="0" fillId="0" borderId="65" xfId="0" applyBorder="1" applyProtection="1"/>
    <xf numFmtId="0" fontId="0" fillId="0" borderId="66" xfId="0" applyBorder="1" applyProtection="1"/>
    <xf numFmtId="0" fontId="10" fillId="0" borderId="65" xfId="0" applyFont="1" applyBorder="1" applyProtection="1"/>
    <xf numFmtId="0" fontId="6" fillId="0" borderId="67" xfId="0" applyFont="1" applyBorder="1" applyProtection="1"/>
    <xf numFmtId="0" fontId="6" fillId="0" borderId="68" xfId="0" applyFont="1" applyBorder="1" applyProtection="1"/>
    <xf numFmtId="0" fontId="3" fillId="0" borderId="69" xfId="0" applyFont="1" applyBorder="1" applyProtection="1"/>
    <xf numFmtId="0" fontId="6" fillId="0" borderId="69" xfId="0" applyFont="1" applyBorder="1" applyProtection="1"/>
    <xf numFmtId="0" fontId="6" fillId="0" borderId="42" xfId="0" applyFont="1" applyBorder="1" applyProtection="1"/>
    <xf numFmtId="0" fontId="6" fillId="0" borderId="70" xfId="0" applyFont="1" applyBorder="1" applyProtection="1"/>
    <xf numFmtId="0" fontId="3" fillId="0" borderId="0" xfId="0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0" fontId="6" fillId="0" borderId="55" xfId="0" applyFont="1" applyFill="1" applyBorder="1" applyProtection="1">
      <protection hidden="1"/>
    </xf>
    <xf numFmtId="0" fontId="7" fillId="0" borderId="0" xfId="0" applyFont="1" applyProtection="1"/>
    <xf numFmtId="0" fontId="6" fillId="0" borderId="0" xfId="0" applyFont="1" applyFill="1" applyBorder="1" applyProtection="1">
      <protection hidden="1"/>
    </xf>
    <xf numFmtId="0" fontId="6" fillId="0" borderId="69" xfId="0" applyFont="1" applyFill="1" applyBorder="1" applyProtection="1"/>
    <xf numFmtId="0" fontId="3" fillId="0" borderId="0" xfId="0" applyFont="1" applyProtection="1"/>
    <xf numFmtId="0" fontId="6" fillId="0" borderId="49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23" fillId="0" borderId="0" xfId="0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hidden="1"/>
    </xf>
    <xf numFmtId="14" fontId="7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left" indent="3"/>
    </xf>
    <xf numFmtId="0" fontId="9" fillId="0" borderId="0" xfId="0" applyFont="1" applyProtection="1"/>
    <xf numFmtId="0" fontId="0" fillId="0" borderId="54" xfId="0" applyFill="1" applyBorder="1" applyProtection="1">
      <protection locked="0"/>
    </xf>
    <xf numFmtId="0" fontId="6" fillId="0" borderId="71" xfId="0" applyFont="1" applyFill="1" applyBorder="1" applyProtection="1">
      <protection locked="0"/>
    </xf>
    <xf numFmtId="0" fontId="6" fillId="0" borderId="54" xfId="0" applyFont="1" applyFill="1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4" fontId="0" fillId="0" borderId="60" xfId="1" applyFont="1" applyFill="1" applyBorder="1" applyProtection="1">
      <protection locked="0"/>
    </xf>
    <xf numFmtId="164" fontId="18" fillId="0" borderId="21" xfId="0" applyNumberFormat="1" applyFont="1" applyFill="1" applyBorder="1" applyProtection="1"/>
    <xf numFmtId="0" fontId="18" fillId="0" borderId="0" xfId="0" applyFont="1" applyBorder="1" applyProtection="1"/>
    <xf numFmtId="14" fontId="18" fillId="0" borderId="0" xfId="0" applyNumberFormat="1" applyFont="1" applyProtection="1"/>
    <xf numFmtId="0" fontId="18" fillId="0" borderId="0" xfId="0" applyFont="1" applyProtection="1"/>
    <xf numFmtId="164" fontId="18" fillId="0" borderId="0" xfId="0" applyNumberFormat="1" applyFont="1" applyProtection="1"/>
    <xf numFmtId="164" fontId="20" fillId="0" borderId="0" xfId="0" applyNumberFormat="1" applyFont="1" applyProtection="1"/>
    <xf numFmtId="0" fontId="20" fillId="0" borderId="0" xfId="0" applyFont="1" applyProtection="1"/>
    <xf numFmtId="14" fontId="18" fillId="0" borderId="0" xfId="0" applyNumberFormat="1" applyFont="1" applyFill="1" applyBorder="1" applyProtection="1"/>
    <xf numFmtId="164" fontId="18" fillId="0" borderId="0" xfId="0" applyNumberFormat="1" applyFont="1" applyFill="1" applyAlignment="1" applyProtection="1">
      <alignment horizontal="center"/>
    </xf>
    <xf numFmtId="164" fontId="18" fillId="0" borderId="13" xfId="0" applyNumberFormat="1" applyFont="1" applyFill="1" applyBorder="1" applyProtection="1"/>
    <xf numFmtId="164" fontId="18" fillId="0" borderId="16" xfId="0" applyNumberFormat="1" applyFont="1" applyFill="1" applyBorder="1" applyProtection="1"/>
    <xf numFmtId="0" fontId="18" fillId="0" borderId="0" xfId="0" applyFont="1" applyFill="1" applyProtection="1"/>
    <xf numFmtId="164" fontId="18" fillId="0" borderId="9" xfId="0" applyNumberFormat="1" applyFont="1" applyBorder="1" applyProtection="1"/>
    <xf numFmtId="164" fontId="18" fillId="0" borderId="43" xfId="0" applyNumberFormat="1" applyFont="1" applyBorder="1" applyProtection="1"/>
    <xf numFmtId="0" fontId="18" fillId="0" borderId="9" xfId="0" applyFont="1" applyBorder="1" applyProtection="1"/>
    <xf numFmtId="0" fontId="18" fillId="0" borderId="43" xfId="0" applyFont="1" applyBorder="1" applyProtection="1"/>
    <xf numFmtId="164" fontId="19" fillId="0" borderId="13" xfId="0" applyNumberFormat="1" applyFont="1" applyBorder="1" applyProtection="1"/>
    <xf numFmtId="164" fontId="19" fillId="0" borderId="16" xfId="0" applyNumberFormat="1" applyFont="1" applyBorder="1" applyProtection="1"/>
    <xf numFmtId="0" fontId="18" fillId="0" borderId="1" xfId="0" applyFont="1" applyBorder="1" applyProtection="1"/>
    <xf numFmtId="164" fontId="19" fillId="0" borderId="45" xfId="0" applyNumberFormat="1" applyFont="1" applyBorder="1" applyProtection="1"/>
    <xf numFmtId="164" fontId="19" fillId="0" borderId="0" xfId="0" applyNumberFormat="1" applyFont="1" applyBorder="1" applyProtection="1"/>
    <xf numFmtId="0" fontId="18" fillId="0" borderId="45" xfId="0" applyFont="1" applyBorder="1" applyProtection="1"/>
    <xf numFmtId="164" fontId="19" fillId="0" borderId="46" xfId="0" applyNumberFormat="1" applyFont="1" applyBorder="1" applyProtection="1"/>
    <xf numFmtId="164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0" fillId="0" borderId="0" xfId="0" applyProtection="1">
      <protection locked="0"/>
    </xf>
    <xf numFmtId="44" fontId="0" fillId="0" borderId="62" xfId="1" applyFont="1" applyBorder="1" applyProtection="1"/>
    <xf numFmtId="0" fontId="3" fillId="0" borderId="42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21" xfId="0" applyFont="1" applyBorder="1" applyAlignment="1" applyProtection="1">
      <alignment horizontal="left" wrapText="1"/>
    </xf>
    <xf numFmtId="0" fontId="0" fillId="0" borderId="21" xfId="0" applyBorder="1" applyProtection="1"/>
    <xf numFmtId="0" fontId="9" fillId="0" borderId="0" xfId="0" applyFont="1" applyBorder="1" applyAlignment="1" applyProtection="1"/>
    <xf numFmtId="0" fontId="6" fillId="0" borderId="21" xfId="0" applyFont="1" applyBorder="1" applyProtection="1"/>
    <xf numFmtId="0" fontId="0" fillId="0" borderId="44" xfId="0" applyBorder="1" applyProtection="1"/>
    <xf numFmtId="0" fontId="0" fillId="0" borderId="72" xfId="0" applyBorder="1" applyProtection="1"/>
    <xf numFmtId="49" fontId="19" fillId="5" borderId="47" xfId="0" applyNumberFormat="1" applyFont="1" applyFill="1" applyBorder="1" applyProtection="1">
      <protection locked="0"/>
    </xf>
    <xf numFmtId="49" fontId="1" fillId="0" borderId="0" xfId="0" applyNumberFormat="1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Protection="1"/>
    <xf numFmtId="49" fontId="18" fillId="0" borderId="0" xfId="0" applyNumberFormat="1" applyFont="1" applyProtection="1"/>
    <xf numFmtId="0" fontId="19" fillId="0" borderId="47" xfId="0" applyFont="1" applyBorder="1" applyProtection="1"/>
    <xf numFmtId="0" fontId="18" fillId="2" borderId="9" xfId="0" applyFont="1" applyFill="1" applyBorder="1" applyProtection="1"/>
    <xf numFmtId="14" fontId="18" fillId="2" borderId="10" xfId="0" applyNumberFormat="1" applyFont="1" applyFill="1" applyBorder="1" applyProtection="1"/>
    <xf numFmtId="49" fontId="18" fillId="2" borderId="11" xfId="0" applyNumberFormat="1" applyFont="1" applyFill="1" applyBorder="1" applyProtection="1"/>
    <xf numFmtId="0" fontId="19" fillId="2" borderId="12" xfId="0" applyFont="1" applyFill="1" applyBorder="1" applyProtection="1"/>
    <xf numFmtId="49" fontId="19" fillId="2" borderId="13" xfId="0" applyNumberFormat="1" applyFont="1" applyFill="1" applyBorder="1" applyAlignment="1" applyProtection="1">
      <alignment wrapText="1"/>
    </xf>
    <xf numFmtId="14" fontId="19" fillId="2" borderId="14" xfId="0" applyNumberFormat="1" applyFont="1" applyFill="1" applyBorder="1" applyProtection="1"/>
    <xf numFmtId="49" fontId="19" fillId="2" borderId="15" xfId="0" applyNumberFormat="1" applyFont="1" applyFill="1" applyBorder="1" applyProtection="1"/>
    <xf numFmtId="164" fontId="19" fillId="2" borderId="13" xfId="0" applyNumberFormat="1" applyFont="1" applyFill="1" applyBorder="1" applyProtection="1"/>
    <xf numFmtId="164" fontId="19" fillId="2" borderId="16" xfId="0" applyNumberFormat="1" applyFont="1" applyFill="1" applyBorder="1" applyProtection="1"/>
    <xf numFmtId="0" fontId="18" fillId="2" borderId="1" xfId="0" applyFont="1" applyFill="1" applyBorder="1" applyProtection="1"/>
    <xf numFmtId="49" fontId="19" fillId="0" borderId="17" xfId="0" applyNumberFormat="1" applyFont="1" applyBorder="1" applyAlignment="1" applyProtection="1">
      <alignment wrapText="1"/>
    </xf>
    <xf numFmtId="14" fontId="19" fillId="0" borderId="18" xfId="0" applyNumberFormat="1" applyFont="1" applyBorder="1" applyProtection="1"/>
    <xf numFmtId="49" fontId="18" fillId="0" borderId="18" xfId="0" applyNumberFormat="1" applyFont="1" applyBorder="1" applyProtection="1"/>
    <xf numFmtId="49" fontId="19" fillId="0" borderId="18" xfId="0" applyNumberFormat="1" applyFont="1" applyBorder="1" applyProtection="1"/>
    <xf numFmtId="49" fontId="19" fillId="0" borderId="19" xfId="0" applyNumberFormat="1" applyFont="1" applyBorder="1" applyProtection="1"/>
    <xf numFmtId="164" fontId="19" fillId="0" borderId="17" xfId="0" applyNumberFormat="1" applyFont="1" applyBorder="1" applyProtection="1"/>
    <xf numFmtId="164" fontId="19" fillId="0" borderId="20" xfId="0" applyNumberFormat="1" applyFont="1" applyBorder="1" applyProtection="1"/>
    <xf numFmtId="49" fontId="18" fillId="0" borderId="17" xfId="0" applyNumberFormat="1" applyFont="1" applyBorder="1" applyProtection="1"/>
    <xf numFmtId="14" fontId="18" fillId="0" borderId="18" xfId="0" applyNumberFormat="1" applyFont="1" applyBorder="1" applyProtection="1"/>
    <xf numFmtId="49" fontId="18" fillId="0" borderId="17" xfId="0" applyNumberFormat="1" applyFont="1" applyFill="1" applyBorder="1" applyProtection="1"/>
    <xf numFmtId="14" fontId="18" fillId="0" borderId="18" xfId="0" applyNumberFormat="1" applyFont="1" applyFill="1" applyBorder="1" applyProtection="1"/>
    <xf numFmtId="49" fontId="18" fillId="0" borderId="18" xfId="0" applyNumberFormat="1" applyFont="1" applyFill="1" applyBorder="1" applyProtection="1"/>
    <xf numFmtId="49" fontId="18" fillId="0" borderId="19" xfId="0" applyNumberFormat="1" applyFont="1" applyFill="1" applyBorder="1" applyProtection="1"/>
    <xf numFmtId="49" fontId="18" fillId="0" borderId="13" xfId="0" applyNumberFormat="1" applyFont="1" applyFill="1" applyBorder="1" applyProtection="1"/>
    <xf numFmtId="14" fontId="18" fillId="0" borderId="14" xfId="0" applyNumberFormat="1" applyFont="1" applyFill="1" applyBorder="1" applyProtection="1"/>
    <xf numFmtId="0" fontId="18" fillId="0" borderId="39" xfId="0" applyFont="1" applyBorder="1" applyProtection="1"/>
    <xf numFmtId="14" fontId="18" fillId="0" borderId="40" xfId="0" applyNumberFormat="1" applyFont="1" applyBorder="1" applyProtection="1"/>
    <xf numFmtId="0" fontId="18" fillId="0" borderId="41" xfId="0" applyFont="1" applyBorder="1" applyProtection="1"/>
    <xf numFmtId="0" fontId="18" fillId="0" borderId="42" xfId="0" applyFont="1" applyBorder="1" applyProtection="1"/>
    <xf numFmtId="14" fontId="18" fillId="0" borderId="0" xfId="0" applyNumberFormat="1" applyFont="1" applyBorder="1" applyProtection="1"/>
    <xf numFmtId="0" fontId="18" fillId="0" borderId="44" xfId="0" applyFont="1" applyBorder="1" applyProtection="1"/>
    <xf numFmtId="0" fontId="19" fillId="0" borderId="1" xfId="0" applyFont="1" applyBorder="1" applyProtection="1"/>
    <xf numFmtId="0" fontId="19" fillId="0" borderId="0" xfId="0" applyFont="1" applyProtection="1"/>
    <xf numFmtId="0" fontId="8" fillId="0" borderId="47" xfId="0" applyFont="1" applyBorder="1" applyProtection="1"/>
    <xf numFmtId="164" fontId="18" fillId="5" borderId="8" xfId="0" applyNumberFormat="1" applyFont="1" applyFill="1" applyBorder="1" applyProtection="1">
      <protection locked="0"/>
    </xf>
    <xf numFmtId="165" fontId="18" fillId="6" borderId="23" xfId="0" applyNumberFormat="1" applyFont="1" applyFill="1" applyBorder="1" applyProtection="1">
      <protection locked="0"/>
    </xf>
    <xf numFmtId="49" fontId="18" fillId="6" borderId="24" xfId="0" applyNumberFormat="1" applyFont="1" applyFill="1" applyBorder="1" applyProtection="1">
      <protection locked="0"/>
    </xf>
    <xf numFmtId="164" fontId="18" fillId="6" borderId="22" xfId="0" applyNumberFormat="1" applyFont="1" applyFill="1" applyBorder="1" applyProtection="1">
      <protection locked="0"/>
    </xf>
    <xf numFmtId="164" fontId="18" fillId="6" borderId="25" xfId="0" applyNumberFormat="1" applyFont="1" applyFill="1" applyBorder="1" applyProtection="1">
      <protection locked="0"/>
    </xf>
    <xf numFmtId="0" fontId="18" fillId="6" borderId="26" xfId="0" applyFont="1" applyFill="1" applyBorder="1" applyProtection="1">
      <protection locked="0"/>
    </xf>
    <xf numFmtId="164" fontId="18" fillId="6" borderId="27" xfId="0" applyNumberFormat="1" applyFont="1" applyFill="1" applyBorder="1" applyProtection="1">
      <protection locked="0"/>
    </xf>
    <xf numFmtId="164" fontId="18" fillId="6" borderId="28" xfId="0" applyNumberFormat="1" applyFont="1" applyFill="1" applyBorder="1" applyProtection="1">
      <protection locked="0"/>
    </xf>
    <xf numFmtId="165" fontId="18" fillId="6" borderId="30" xfId="0" applyNumberFormat="1" applyFont="1" applyFill="1" applyBorder="1" applyProtection="1">
      <protection locked="0"/>
    </xf>
    <xf numFmtId="49" fontId="18" fillId="6" borderId="31" xfId="0" applyNumberFormat="1" applyFont="1" applyFill="1" applyBorder="1" applyProtection="1">
      <protection locked="0"/>
    </xf>
    <xf numFmtId="164" fontId="18" fillId="6" borderId="29" xfId="0" applyNumberFormat="1" applyFont="1" applyFill="1" applyBorder="1" applyProtection="1">
      <protection locked="0"/>
    </xf>
    <xf numFmtId="164" fontId="18" fillId="6" borderId="32" xfId="0" applyNumberFormat="1" applyFont="1" applyFill="1" applyBorder="1" applyProtection="1">
      <protection locked="0"/>
    </xf>
    <xf numFmtId="0" fontId="18" fillId="6" borderId="33" xfId="0" applyFont="1" applyFill="1" applyBorder="1" applyProtection="1">
      <protection locked="0"/>
    </xf>
    <xf numFmtId="165" fontId="18" fillId="6" borderId="34" xfId="0" applyNumberFormat="1" applyFont="1" applyFill="1" applyBorder="1" applyProtection="1">
      <protection locked="0"/>
    </xf>
    <xf numFmtId="49" fontId="18" fillId="6" borderId="35" xfId="0" applyNumberFormat="1" applyFont="1" applyFill="1" applyBorder="1" applyProtection="1">
      <protection locked="0"/>
    </xf>
    <xf numFmtId="164" fontId="18" fillId="6" borderId="36" xfId="0" applyNumberFormat="1" applyFont="1" applyFill="1" applyBorder="1" applyProtection="1">
      <protection locked="0"/>
    </xf>
    <xf numFmtId="164" fontId="18" fillId="6" borderId="37" xfId="0" applyNumberFormat="1" applyFont="1" applyFill="1" applyBorder="1" applyProtection="1">
      <protection locked="0"/>
    </xf>
    <xf numFmtId="0" fontId="18" fillId="6" borderId="38" xfId="0" applyFont="1" applyFill="1" applyBorder="1" applyProtection="1">
      <protection locked="0"/>
    </xf>
    <xf numFmtId="164" fontId="25" fillId="0" borderId="0" xfId="0" applyNumberFormat="1" applyFont="1" applyAlignment="1" applyProtection="1">
      <alignment wrapText="1"/>
    </xf>
    <xf numFmtId="0" fontId="18" fillId="0" borderId="22" xfId="0" applyFont="1" applyFill="1" applyBorder="1" applyAlignment="1" applyProtection="1">
      <alignment horizontal="center"/>
    </xf>
    <xf numFmtId="0" fontId="18" fillId="0" borderId="29" xfId="0" applyFont="1" applyFill="1" applyBorder="1" applyAlignment="1" applyProtection="1">
      <alignment horizontal="center"/>
    </xf>
    <xf numFmtId="164" fontId="18" fillId="5" borderId="7" xfId="0" applyNumberFormat="1" applyFont="1" applyFill="1" applyBorder="1" applyProtection="1">
      <protection locked="0"/>
    </xf>
    <xf numFmtId="0" fontId="18" fillId="0" borderId="47" xfId="0" applyFont="1" applyBorder="1" applyProtection="1"/>
    <xf numFmtId="44" fontId="18" fillId="0" borderId="47" xfId="1" applyFont="1" applyBorder="1" applyProtection="1"/>
    <xf numFmtId="164" fontId="18" fillId="0" borderId="0" xfId="0" applyNumberFormat="1" applyFont="1" applyBorder="1" applyProtection="1"/>
    <xf numFmtId="0" fontId="9" fillId="0" borderId="47" xfId="0" applyFont="1" applyBorder="1" applyProtection="1"/>
    <xf numFmtId="44" fontId="0" fillId="0" borderId="47" xfId="0" applyNumberFormat="1" applyBorder="1"/>
    <xf numFmtId="49" fontId="18" fillId="6" borderId="47" xfId="0" applyNumberFormat="1" applyFont="1" applyFill="1" applyBorder="1" applyAlignment="1" applyProtection="1">
      <protection locked="0"/>
    </xf>
    <xf numFmtId="0" fontId="9" fillId="0" borderId="0" xfId="0" applyFont="1"/>
    <xf numFmtId="44" fontId="9" fillId="0" borderId="0" xfId="1" applyFont="1"/>
    <xf numFmtId="44" fontId="18" fillId="0" borderId="0" xfId="1" applyFont="1" applyBorder="1" applyProtection="1"/>
    <xf numFmtId="0" fontId="9" fillId="0" borderId="0" xfId="0" applyFont="1" applyBorder="1" applyProtection="1"/>
    <xf numFmtId="164" fontId="18" fillId="5" borderId="8" xfId="0" applyNumberFormat="1" applyFont="1" applyFill="1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6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7" fillId="0" borderId="12" xfId="0" applyFont="1" applyBorder="1" applyAlignment="1" applyProtection="1">
      <alignment horizontal="center" wrapText="1"/>
    </xf>
    <xf numFmtId="0" fontId="0" fillId="0" borderId="12" xfId="0" applyBorder="1" applyAlignment="1" applyProtection="1"/>
    <xf numFmtId="0" fontId="6" fillId="0" borderId="3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6" fillId="0" borderId="73" xfId="0" applyFont="1" applyFill="1" applyBorder="1" applyAlignment="1" applyProtection="1">
      <alignment horizontal="left"/>
    </xf>
    <xf numFmtId="0" fontId="0" fillId="0" borderId="52" xfId="0" applyBorder="1" applyAlignment="1" applyProtection="1">
      <alignment horizontal="left"/>
    </xf>
    <xf numFmtId="0" fontId="0" fillId="0" borderId="74" xfId="0" applyBorder="1" applyAlignment="1" applyProtection="1">
      <alignment horizontal="left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4" fontId="3" fillId="4" borderId="78" xfId="0" applyNumberFormat="1" applyFont="1" applyFill="1" applyBorder="1" applyAlignment="1" applyProtection="1">
      <alignment horizontal="right"/>
    </xf>
    <xf numFmtId="4" fontId="3" fillId="4" borderId="79" xfId="0" applyNumberFormat="1" applyFont="1" applyFill="1" applyBorder="1" applyAlignment="1" applyProtection="1">
      <alignment horizontal="right"/>
    </xf>
    <xf numFmtId="4" fontId="6" fillId="0" borderId="42" xfId="0" applyNumberFormat="1" applyFont="1" applyFill="1" applyBorder="1" applyAlignment="1" applyProtection="1">
      <alignment horizontal="right"/>
      <protection hidden="1"/>
    </xf>
    <xf numFmtId="4" fontId="6" fillId="0" borderId="70" xfId="0" applyNumberFormat="1" applyFont="1" applyFill="1" applyBorder="1" applyAlignment="1" applyProtection="1">
      <alignment horizontal="right"/>
      <protection hidden="1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75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8" fillId="0" borderId="78" xfId="0" applyFont="1" applyBorder="1" applyAlignment="1" applyProtection="1">
      <alignment horizontal="right"/>
    </xf>
    <xf numFmtId="0" fontId="8" fillId="0" borderId="79" xfId="0" applyFont="1" applyBorder="1" applyAlignment="1" applyProtection="1">
      <alignment horizontal="right"/>
    </xf>
    <xf numFmtId="0" fontId="0" fillId="0" borderId="65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0" fillId="0" borderId="72" xfId="0" applyBorder="1" applyAlignment="1" applyProtection="1">
      <alignment horizontal="left" wrapText="1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67" xfId="0" applyFont="1" applyFill="1" applyBorder="1" applyAlignment="1" applyProtection="1">
      <alignment horizontal="left"/>
    </xf>
    <xf numFmtId="0" fontId="0" fillId="0" borderId="65" xfId="0" applyBorder="1" applyAlignment="1" applyProtection="1">
      <alignment horizontal="left"/>
    </xf>
    <xf numFmtId="0" fontId="0" fillId="0" borderId="66" xfId="0" applyBorder="1" applyAlignment="1" applyProtection="1">
      <alignment horizontal="left"/>
    </xf>
    <xf numFmtId="0" fontId="10" fillId="0" borderId="44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72" xfId="0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center"/>
    </xf>
    <xf numFmtId="0" fontId="6" fillId="0" borderId="76" xfId="0" applyFont="1" applyFill="1" applyBorder="1" applyAlignment="1" applyProtection="1">
      <alignment horizontal="center"/>
    </xf>
    <xf numFmtId="4" fontId="6" fillId="0" borderId="67" xfId="0" applyNumberFormat="1" applyFont="1" applyFill="1" applyBorder="1" applyAlignment="1" applyProtection="1">
      <alignment horizontal="right" vertical="center"/>
      <protection locked="0"/>
    </xf>
    <xf numFmtId="4" fontId="6" fillId="0" borderId="68" xfId="0" applyNumberFormat="1" applyFont="1" applyFill="1" applyBorder="1" applyAlignment="1" applyProtection="1">
      <alignment horizontal="right" vertical="center"/>
      <protection locked="0"/>
    </xf>
    <xf numFmtId="4" fontId="6" fillId="0" borderId="44" xfId="0" applyNumberFormat="1" applyFont="1" applyFill="1" applyBorder="1" applyAlignment="1" applyProtection="1">
      <alignment horizontal="right" vertical="center"/>
      <protection locked="0"/>
    </xf>
    <xf numFmtId="4" fontId="6" fillId="0" borderId="77" xfId="0" applyNumberFormat="1" applyFont="1" applyFill="1" applyBorder="1" applyAlignment="1" applyProtection="1">
      <alignment horizontal="right" vertical="center"/>
      <protection locked="0"/>
    </xf>
    <xf numFmtId="4" fontId="0" fillId="0" borderId="3" xfId="0" applyNumberFormat="1" applyFill="1" applyBorder="1" applyAlignment="1" applyProtection="1">
      <alignment horizontal="right"/>
      <protection locked="0"/>
    </xf>
    <xf numFmtId="0" fontId="0" fillId="0" borderId="75" xfId="0" applyFill="1" applyBorder="1" applyAlignment="1" applyProtection="1">
      <alignment horizontal="right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4" fontId="3" fillId="4" borderId="75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" fontId="0" fillId="0" borderId="80" xfId="0" applyNumberFormat="1" applyBorder="1" applyAlignment="1" applyProtection="1">
      <alignment horizontal="right"/>
      <protection locked="0"/>
    </xf>
    <xf numFmtId="4" fontId="0" fillId="0" borderId="81" xfId="0" applyNumberFormat="1" applyBorder="1" applyAlignment="1" applyProtection="1">
      <alignment horizontal="right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4" fontId="0" fillId="0" borderId="73" xfId="0" applyNumberFormat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6" fillId="0" borderId="73" xfId="0" applyNumberFormat="1" applyFont="1" applyFill="1" applyBorder="1" applyAlignment="1" applyProtection="1">
      <alignment horizontal="right"/>
      <protection locked="0"/>
    </xf>
    <xf numFmtId="4" fontId="6" fillId="0" borderId="82" xfId="0" applyNumberFormat="1" applyFont="1" applyFill="1" applyBorder="1" applyAlignment="1" applyProtection="1">
      <alignment horizontal="right"/>
      <protection locked="0"/>
    </xf>
    <xf numFmtId="4" fontId="0" fillId="0" borderId="44" xfId="0" applyNumberFormat="1" applyBorder="1" applyAlignment="1" applyProtection="1">
      <alignment horizontal="right"/>
      <protection locked="0"/>
    </xf>
    <xf numFmtId="4" fontId="0" fillId="0" borderId="77" xfId="0" applyNumberFormat="1" applyBorder="1" applyAlignment="1" applyProtection="1">
      <alignment horizontal="right"/>
      <protection locked="0"/>
    </xf>
    <xf numFmtId="0" fontId="0" fillId="0" borderId="42" xfId="0" applyBorder="1" applyAlignment="1" applyProtection="1">
      <alignment horizontal="center"/>
    </xf>
    <xf numFmtId="0" fontId="0" fillId="0" borderId="70" xfId="0" applyBorder="1" applyAlignment="1" applyProtection="1">
      <alignment horizontal="center"/>
    </xf>
    <xf numFmtId="4" fontId="6" fillId="0" borderId="42" xfId="0" applyNumberFormat="1" applyFont="1" applyFill="1" applyBorder="1" applyAlignment="1" applyProtection="1">
      <alignment horizontal="right" vertical="center"/>
      <protection locked="0"/>
    </xf>
    <xf numFmtId="0" fontId="0" fillId="0" borderId="70" xfId="0" applyFill="1" applyBorder="1" applyAlignment="1" applyProtection="1">
      <alignment vertical="center"/>
      <protection locked="0"/>
    </xf>
    <xf numFmtId="0" fontId="0" fillId="0" borderId="44" xfId="0" applyFill="1" applyBorder="1" applyAlignment="1" applyProtection="1">
      <alignment vertical="center"/>
      <protection locked="0"/>
    </xf>
    <xf numFmtId="0" fontId="0" fillId="0" borderId="77" xfId="0" applyFill="1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3" fillId="0" borderId="71" xfId="0" applyFont="1" applyFill="1" applyBorder="1" applyAlignment="1" applyProtection="1">
      <alignment horizontal="center" vertical="center"/>
    </xf>
    <xf numFmtId="0" fontId="3" fillId="0" borderId="76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8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/>
      <protection locked="0"/>
    </xf>
    <xf numFmtId="0" fontId="0" fillId="0" borderId="81" xfId="0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6" fillId="0" borderId="84" xfId="0" applyFont="1" applyFill="1" applyBorder="1" applyAlignment="1" applyProtection="1">
      <alignment horizontal="center"/>
      <protection hidden="1"/>
    </xf>
    <xf numFmtId="0" fontId="6" fillId="0" borderId="76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left" wrapText="1"/>
    </xf>
    <xf numFmtId="4" fontId="0" fillId="4" borderId="3" xfId="0" applyNumberFormat="1" applyFill="1" applyBorder="1" applyAlignment="1" applyProtection="1">
      <alignment horizontal="right"/>
    </xf>
    <xf numFmtId="4" fontId="0" fillId="4" borderId="75" xfId="0" applyNumberFormat="1" applyFill="1" applyBorder="1" applyAlignment="1" applyProtection="1">
      <alignment horizontal="right"/>
    </xf>
    <xf numFmtId="0" fontId="3" fillId="0" borderId="80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83" xfId="0" applyFont="1" applyBorder="1" applyAlignment="1" applyProtection="1">
      <alignment horizontal="left" wrapText="1"/>
    </xf>
    <xf numFmtId="0" fontId="0" fillId="0" borderId="76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4" fontId="3" fillId="4" borderId="44" xfId="0" applyNumberFormat="1" applyFont="1" applyFill="1" applyBorder="1" applyAlignment="1" applyProtection="1">
      <alignment horizontal="right"/>
    </xf>
    <xf numFmtId="4" fontId="3" fillId="4" borderId="77" xfId="0" applyNumberFormat="1" applyFont="1" applyFill="1" applyBorder="1" applyAlignment="1" applyProtection="1">
      <alignment horizontal="right"/>
    </xf>
    <xf numFmtId="0" fontId="6" fillId="0" borderId="80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6" fillId="0" borderId="73" xfId="0" applyFont="1" applyFill="1" applyBorder="1" applyAlignment="1" applyProtection="1">
      <protection hidden="1"/>
    </xf>
    <xf numFmtId="0" fontId="6" fillId="0" borderId="52" xfId="0" applyFont="1" applyFill="1" applyBorder="1" applyAlignment="1" applyProtection="1">
      <protection hidden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5" fillId="2" borderId="64" xfId="0" applyFont="1" applyFill="1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68" xfId="0" applyBorder="1" applyAlignment="1" applyProtection="1">
      <protection locked="0"/>
    </xf>
    <xf numFmtId="49" fontId="16" fillId="2" borderId="48" xfId="0" applyNumberFormat="1" applyFont="1" applyFill="1" applyBorder="1" applyAlignment="1" applyProtection="1">
      <protection locked="0"/>
    </xf>
    <xf numFmtId="0" fontId="0" fillId="0" borderId="49" xfId="0" applyBorder="1" applyAlignment="1" applyProtection="1">
      <protection locked="0"/>
    </xf>
    <xf numFmtId="0" fontId="0" fillId="0" borderId="79" xfId="0" applyBorder="1" applyAlignment="1" applyProtection="1">
      <protection locked="0"/>
    </xf>
    <xf numFmtId="49" fontId="24" fillId="0" borderId="47" xfId="0" applyNumberFormat="1" applyFont="1" applyBorder="1" applyAlignment="1" applyProtection="1">
      <alignment horizontal="left"/>
    </xf>
    <xf numFmtId="44" fontId="8" fillId="5" borderId="47" xfId="1" applyFont="1" applyFill="1" applyBorder="1" applyAlignment="1" applyProtection="1">
      <alignment horizontal="center"/>
      <protection locked="0"/>
    </xf>
    <xf numFmtId="164" fontId="18" fillId="2" borderId="11" xfId="0" applyNumberFormat="1" applyFont="1" applyFill="1" applyBorder="1" applyAlignment="1" applyProtection="1">
      <alignment horizontal="center"/>
    </xf>
    <xf numFmtId="0" fontId="9" fillId="0" borderId="90" xfId="0" applyFont="1" applyBorder="1" applyAlignment="1" applyProtection="1"/>
    <xf numFmtId="164" fontId="19" fillId="2" borderId="80" xfId="0" applyNumberFormat="1" applyFont="1" applyFill="1" applyBorder="1" applyAlignment="1" applyProtection="1">
      <alignment horizontal="center"/>
    </xf>
    <xf numFmtId="164" fontId="19" fillId="2" borderId="83" xfId="0" applyNumberFormat="1" applyFont="1" applyFill="1" applyBorder="1" applyAlignment="1" applyProtection="1">
      <alignment horizontal="center"/>
    </xf>
    <xf numFmtId="0" fontId="19" fillId="2" borderId="80" xfId="0" applyFont="1" applyFill="1" applyBorder="1" applyAlignment="1" applyProtection="1">
      <alignment horizontal="center"/>
    </xf>
    <xf numFmtId="0" fontId="19" fillId="2" borderId="83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21" xfId="0" applyFont="1" applyBorder="1" applyAlignment="1" applyProtection="1">
      <alignment wrapText="1"/>
    </xf>
    <xf numFmtId="0" fontId="22" fillId="0" borderId="70" xfId="0" applyFont="1" applyBorder="1" applyAlignment="1" applyProtection="1">
      <alignment wrapText="1"/>
    </xf>
    <xf numFmtId="49" fontId="19" fillId="2" borderId="15" xfId="0" applyNumberFormat="1" applyFont="1" applyFill="1" applyBorder="1" applyAlignment="1" applyProtection="1"/>
    <xf numFmtId="0" fontId="9" fillId="0" borderId="85" xfId="0" applyFont="1" applyBorder="1" applyAlignment="1" applyProtection="1"/>
    <xf numFmtId="49" fontId="18" fillId="6" borderId="24" xfId="0" applyNumberFormat="1" applyFont="1" applyFill="1" applyBorder="1" applyAlignment="1" applyProtection="1">
      <protection locked="0"/>
    </xf>
    <xf numFmtId="49" fontId="18" fillId="6" borderId="86" xfId="0" applyNumberFormat="1" applyFont="1" applyFill="1" applyBorder="1" applyAlignment="1" applyProtection="1">
      <protection locked="0"/>
    </xf>
    <xf numFmtId="49" fontId="18" fillId="6" borderId="31" xfId="0" applyNumberFormat="1" applyFont="1" applyFill="1" applyBorder="1" applyAlignment="1" applyProtection="1">
      <protection locked="0"/>
    </xf>
    <xf numFmtId="49" fontId="18" fillId="6" borderId="87" xfId="0" applyNumberFormat="1" applyFont="1" applyFill="1" applyBorder="1" applyAlignment="1" applyProtection="1">
      <protection locked="0"/>
    </xf>
    <xf numFmtId="49" fontId="19" fillId="0" borderId="15" xfId="0" applyNumberFormat="1" applyFont="1" applyBorder="1" applyAlignment="1" applyProtection="1">
      <alignment horizontal="left"/>
    </xf>
    <xf numFmtId="49" fontId="19" fillId="0" borderId="1" xfId="0" applyNumberFormat="1" applyFont="1" applyBorder="1" applyAlignment="1" applyProtection="1">
      <alignment horizontal="left"/>
    </xf>
    <xf numFmtId="49" fontId="19" fillId="0" borderId="72" xfId="0" applyNumberFormat="1" applyFont="1" applyBorder="1" applyAlignment="1" applyProtection="1">
      <alignment horizontal="left"/>
    </xf>
    <xf numFmtId="49" fontId="19" fillId="0" borderId="19" xfId="0" applyNumberFormat="1" applyFont="1" applyBorder="1" applyAlignment="1" applyProtection="1">
      <alignment horizontal="left"/>
    </xf>
    <xf numFmtId="49" fontId="19" fillId="0" borderId="0" xfId="0" applyNumberFormat="1" applyFont="1" applyBorder="1" applyAlignment="1" applyProtection="1">
      <alignment horizontal="left"/>
    </xf>
    <xf numFmtId="49" fontId="19" fillId="0" borderId="70" xfId="0" applyNumberFormat="1" applyFont="1" applyBorder="1" applyAlignment="1" applyProtection="1">
      <alignment horizontal="left"/>
    </xf>
    <xf numFmtId="49" fontId="18" fillId="6" borderId="35" xfId="0" applyNumberFormat="1" applyFont="1" applyFill="1" applyBorder="1" applyAlignment="1" applyProtection="1">
      <protection locked="0"/>
    </xf>
    <xf numFmtId="49" fontId="18" fillId="6" borderId="88" xfId="0" applyNumberFormat="1" applyFont="1" applyFill="1" applyBorder="1" applyAlignment="1" applyProtection="1">
      <protection locked="0"/>
    </xf>
    <xf numFmtId="0" fontId="18" fillId="0" borderId="41" xfId="0" applyFont="1" applyBorder="1" applyAlignment="1" applyProtection="1"/>
    <xf numFmtId="0" fontId="18" fillId="0" borderId="89" xfId="0" applyFont="1" applyBorder="1" applyAlignment="1" applyProtection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65"/>
  <sheetViews>
    <sheetView zoomScale="125" zoomScaleNormal="125" workbookViewId="0">
      <selection activeCell="B30" sqref="B30:F30"/>
    </sheetView>
  </sheetViews>
  <sheetFormatPr baseColWidth="10" defaultRowHeight="12.75" x14ac:dyDescent="0.2"/>
  <cols>
    <col min="1" max="1" width="5.85546875" style="9" customWidth="1"/>
    <col min="2" max="2" width="4.5703125" style="9" customWidth="1"/>
    <col min="3" max="3" width="7.5703125" style="9" customWidth="1"/>
    <col min="4" max="4" width="6.5703125" style="9" customWidth="1"/>
    <col min="5" max="5" width="6.28515625" style="9" customWidth="1"/>
    <col min="6" max="6" width="2" style="9" customWidth="1"/>
    <col min="7" max="7" width="6.28515625" style="9" customWidth="1"/>
    <col min="8" max="8" width="4.85546875" style="9" customWidth="1"/>
    <col min="9" max="9" width="1.5703125" style="9" customWidth="1"/>
    <col min="10" max="10" width="6.42578125" style="9" customWidth="1"/>
    <col min="11" max="11" width="6.5703125" style="9" customWidth="1"/>
    <col min="12" max="12" width="6.28515625" style="9" customWidth="1"/>
    <col min="13" max="13" width="6.42578125" style="9" customWidth="1"/>
    <col min="14" max="14" width="8.85546875" style="9" customWidth="1"/>
    <col min="15" max="15" width="7.42578125" style="9" customWidth="1"/>
    <col min="16" max="16" width="3.140625" style="9" customWidth="1"/>
    <col min="17" max="17" width="0.7109375" style="9" customWidth="1"/>
    <col min="18" max="18" width="11.42578125" style="9"/>
    <col min="19" max="19" width="11.140625" style="9" customWidth="1"/>
    <col min="20" max="16384" width="11.42578125" style="9"/>
  </cols>
  <sheetData>
    <row r="1" spans="1:18" x14ac:dyDescent="0.2">
      <c r="M1" s="32" t="s">
        <v>0</v>
      </c>
      <c r="N1" s="243"/>
      <c r="O1" s="244"/>
      <c r="P1" s="244"/>
    </row>
    <row r="3" spans="1:18" x14ac:dyDescent="0.2">
      <c r="M3" s="32" t="s">
        <v>1</v>
      </c>
      <c r="N3" s="243"/>
      <c r="O3" s="244"/>
      <c r="P3" s="244"/>
    </row>
    <row r="4" spans="1:18" x14ac:dyDescent="0.2">
      <c r="M4" s="32"/>
    </row>
    <row r="5" spans="1:18" x14ac:dyDescent="0.2">
      <c r="M5" s="32"/>
    </row>
    <row r="6" spans="1:18" ht="9" customHeight="1" x14ac:dyDescent="0.25">
      <c r="A6" s="317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9"/>
    </row>
    <row r="7" spans="1:18" ht="23.25" x14ac:dyDescent="0.35">
      <c r="A7" s="81"/>
      <c r="B7" s="82"/>
      <c r="C7" s="324" t="s">
        <v>21</v>
      </c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5"/>
      <c r="O7" s="32"/>
      <c r="P7" s="84"/>
      <c r="Q7" s="84"/>
    </row>
    <row r="8" spans="1:18" ht="18" x14ac:dyDescent="0.25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O8" s="32"/>
      <c r="P8" s="84"/>
      <c r="Q8" s="84"/>
    </row>
    <row r="9" spans="1:18" ht="12" customHeight="1" x14ac:dyDescent="0.25">
      <c r="A9" s="81"/>
      <c r="B9" s="82"/>
      <c r="C9" s="82"/>
      <c r="D9" s="82"/>
      <c r="E9" s="82"/>
      <c r="F9" s="82"/>
      <c r="G9" s="82"/>
      <c r="H9" s="82"/>
      <c r="I9" s="82"/>
      <c r="J9" s="82"/>
      <c r="K9" s="82"/>
      <c r="L9" s="83"/>
      <c r="O9" s="32"/>
      <c r="P9" s="84"/>
      <c r="Q9" s="84"/>
    </row>
    <row r="10" spans="1:18" x14ac:dyDescent="0.2">
      <c r="A10" s="320" t="s">
        <v>17</v>
      </c>
      <c r="B10" s="320"/>
      <c r="C10" s="320"/>
      <c r="D10" s="321"/>
      <c r="E10" s="321"/>
      <c r="F10" s="321"/>
      <c r="G10" s="321"/>
      <c r="H10" s="321"/>
      <c r="I10" s="86" t="s">
        <v>18</v>
      </c>
      <c r="J10" s="321"/>
      <c r="K10" s="323"/>
      <c r="L10" s="323"/>
      <c r="M10" s="323"/>
      <c r="N10" s="323"/>
      <c r="O10" s="32"/>
      <c r="P10" s="84"/>
      <c r="Q10" s="84"/>
    </row>
    <row r="11" spans="1:18" x14ac:dyDescent="0.2">
      <c r="A11" s="85"/>
      <c r="B11" s="85"/>
      <c r="C11" s="85"/>
      <c r="D11" s="84"/>
      <c r="E11" s="84"/>
      <c r="F11" s="84"/>
      <c r="G11" s="84"/>
      <c r="H11" s="84"/>
      <c r="I11" s="86"/>
      <c r="J11" s="84"/>
      <c r="K11" s="87"/>
      <c r="L11" s="87"/>
      <c r="M11" s="87"/>
      <c r="N11" s="87"/>
      <c r="O11" s="32"/>
      <c r="P11" s="84"/>
      <c r="Q11" s="84"/>
    </row>
    <row r="12" spans="1:18" ht="8.25" customHeight="1" x14ac:dyDescent="0.2">
      <c r="A12" s="85"/>
      <c r="B12" s="85"/>
      <c r="C12" s="85"/>
      <c r="D12" s="84"/>
      <c r="E12" s="84"/>
      <c r="F12" s="84"/>
      <c r="G12" s="84"/>
      <c r="H12" s="84"/>
      <c r="I12" s="86"/>
      <c r="J12" s="84"/>
      <c r="K12" s="87"/>
      <c r="L12" s="87"/>
      <c r="M12" s="87"/>
      <c r="N12" s="87"/>
      <c r="O12" s="32"/>
      <c r="P12" s="84"/>
      <c r="Q12" s="84"/>
    </row>
    <row r="13" spans="1:18" ht="15.75" customHeight="1" x14ac:dyDescent="0.25">
      <c r="A13" s="85"/>
      <c r="B13" s="322" t="s">
        <v>104</v>
      </c>
      <c r="C13" s="322"/>
      <c r="D13" s="27">
        <v>2013</v>
      </c>
      <c r="E13" s="88"/>
      <c r="F13" s="88"/>
      <c r="G13" s="84"/>
      <c r="H13" s="84"/>
      <c r="I13" s="86"/>
      <c r="J13" s="84"/>
      <c r="K13" s="87"/>
      <c r="L13" s="89" t="s">
        <v>19</v>
      </c>
      <c r="M13" s="90"/>
      <c r="N13" s="90"/>
      <c r="O13" s="91"/>
      <c r="P13" s="92"/>
      <c r="Q13" s="84"/>
    </row>
    <row r="14" spans="1:18" ht="12" customHeight="1" x14ac:dyDescent="0.2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  <c r="O14" s="32"/>
      <c r="P14" s="84"/>
      <c r="Q14" s="84"/>
    </row>
    <row r="15" spans="1:18" ht="13.5" thickBot="1" x14ac:dyDescent="0.25">
      <c r="A15" s="85"/>
      <c r="B15" s="85"/>
      <c r="C15" s="85"/>
      <c r="D15" s="84"/>
      <c r="E15" s="84"/>
      <c r="F15" s="84"/>
      <c r="G15" s="84"/>
      <c r="H15" s="84"/>
      <c r="I15" s="86"/>
      <c r="J15" s="84"/>
      <c r="K15" s="87"/>
      <c r="L15" s="87"/>
      <c r="M15" s="87"/>
      <c r="N15" s="87"/>
      <c r="O15" s="32"/>
      <c r="P15" s="84"/>
      <c r="Q15" s="84"/>
    </row>
    <row r="16" spans="1:18" ht="21" customHeight="1" x14ac:dyDescent="0.25">
      <c r="A16" s="93" t="s">
        <v>2</v>
      </c>
      <c r="B16" s="94"/>
      <c r="C16" s="95"/>
      <c r="D16" s="96" t="s">
        <v>91</v>
      </c>
      <c r="E16" s="97"/>
      <c r="F16" s="98"/>
      <c r="G16" s="270"/>
      <c r="H16" s="271"/>
      <c r="J16" s="93" t="s">
        <v>6</v>
      </c>
      <c r="K16" s="94"/>
      <c r="L16" s="99"/>
      <c r="M16" s="96" t="s">
        <v>91</v>
      </c>
      <c r="N16" s="94"/>
      <c r="O16" s="100"/>
      <c r="P16" s="101"/>
      <c r="Q16" s="32"/>
      <c r="R16" s="32"/>
    </row>
    <row r="17" spans="1:26" ht="8.25" customHeight="1" x14ac:dyDescent="0.2">
      <c r="A17" s="102"/>
      <c r="B17" s="32"/>
      <c r="C17" s="4"/>
      <c r="D17" s="3"/>
      <c r="E17" s="3"/>
      <c r="F17" s="3"/>
      <c r="G17" s="308"/>
      <c r="H17" s="309"/>
      <c r="J17" s="103"/>
      <c r="K17" s="32"/>
      <c r="L17" s="32"/>
      <c r="M17" s="32"/>
      <c r="N17" s="32"/>
      <c r="O17" s="104"/>
      <c r="P17" s="105"/>
      <c r="Q17" s="32"/>
      <c r="R17" s="32"/>
    </row>
    <row r="18" spans="1:26" ht="15.75" thickBot="1" x14ac:dyDescent="0.3">
      <c r="A18" s="28"/>
      <c r="B18" s="29"/>
      <c r="C18" s="30"/>
      <c r="D18" s="31"/>
      <c r="E18" s="31"/>
      <c r="F18" s="31"/>
      <c r="G18" s="268" t="s">
        <v>3</v>
      </c>
      <c r="H18" s="269"/>
      <c r="J18" s="28"/>
      <c r="K18" s="29"/>
      <c r="L18" s="29"/>
      <c r="M18" s="29"/>
      <c r="N18" s="29"/>
      <c r="O18" s="268" t="s">
        <v>3</v>
      </c>
      <c r="P18" s="269"/>
      <c r="Q18" s="106"/>
      <c r="R18" s="3"/>
    </row>
    <row r="19" spans="1:26" x14ac:dyDescent="0.2">
      <c r="A19" s="326"/>
      <c r="B19" s="278" t="s">
        <v>92</v>
      </c>
      <c r="C19" s="279"/>
      <c r="D19" s="279"/>
      <c r="E19" s="279"/>
      <c r="F19" s="280"/>
      <c r="G19" s="310"/>
      <c r="H19" s="311"/>
      <c r="J19" s="284"/>
      <c r="K19" s="314" t="s">
        <v>90</v>
      </c>
      <c r="L19" s="315"/>
      <c r="M19" s="315"/>
      <c r="N19" s="315"/>
      <c r="O19" s="286"/>
      <c r="P19" s="287"/>
      <c r="Q19" s="107"/>
      <c r="R19" s="3"/>
    </row>
    <row r="20" spans="1:26" x14ac:dyDescent="0.2">
      <c r="A20" s="327"/>
      <c r="B20" s="281" t="s">
        <v>101</v>
      </c>
      <c r="C20" s="282"/>
      <c r="D20" s="282"/>
      <c r="E20" s="282"/>
      <c r="F20" s="283"/>
      <c r="G20" s="312"/>
      <c r="H20" s="313"/>
      <c r="J20" s="285"/>
      <c r="K20" s="316"/>
      <c r="L20" s="282"/>
      <c r="M20" s="282"/>
      <c r="N20" s="282"/>
      <c r="O20" s="288"/>
      <c r="P20" s="289"/>
      <c r="Q20" s="107"/>
      <c r="R20" s="3"/>
    </row>
    <row r="21" spans="1:26" x14ac:dyDescent="0.2">
      <c r="A21" s="39"/>
      <c r="B21" s="247" t="s">
        <v>93</v>
      </c>
      <c r="C21" s="248"/>
      <c r="D21" s="248"/>
      <c r="E21" s="248"/>
      <c r="F21" s="249"/>
      <c r="G21" s="300"/>
      <c r="H21" s="301"/>
      <c r="J21" s="42"/>
      <c r="K21" s="266"/>
      <c r="L21" s="267"/>
      <c r="M21" s="267"/>
      <c r="N21" s="267"/>
      <c r="O21" s="264"/>
      <c r="P21" s="265"/>
      <c r="Q21" s="107"/>
      <c r="R21" s="3"/>
    </row>
    <row r="22" spans="1:26" x14ac:dyDescent="0.2">
      <c r="A22" s="39"/>
      <c r="B22" s="338" t="s">
        <v>13</v>
      </c>
      <c r="C22" s="339"/>
      <c r="D22" s="339"/>
      <c r="E22" s="339"/>
      <c r="F22" s="249"/>
      <c r="G22" s="292">
        <f>SUM(G19-G21)</f>
        <v>0</v>
      </c>
      <c r="H22" s="293"/>
      <c r="J22" s="42"/>
      <c r="K22" s="266"/>
      <c r="L22" s="267"/>
      <c r="M22" s="267"/>
      <c r="N22" s="267"/>
      <c r="O22" s="264"/>
      <c r="P22" s="265"/>
      <c r="Q22" s="107"/>
      <c r="R22" s="3"/>
    </row>
    <row r="23" spans="1:26" x14ac:dyDescent="0.2">
      <c r="A23" s="42"/>
      <c r="B23" s="257"/>
      <c r="C23" s="340"/>
      <c r="D23" s="340"/>
      <c r="E23" s="340"/>
      <c r="F23" s="341"/>
      <c r="G23" s="290"/>
      <c r="H23" s="291"/>
      <c r="J23" s="42"/>
      <c r="K23" s="336"/>
      <c r="L23" s="254"/>
      <c r="M23" s="254"/>
      <c r="N23" s="254"/>
      <c r="O23" s="264"/>
      <c r="P23" s="265"/>
      <c r="Q23" s="107"/>
      <c r="R23" s="3"/>
    </row>
    <row r="24" spans="1:26" x14ac:dyDescent="0.2">
      <c r="A24" s="40"/>
      <c r="B24" s="247" t="s">
        <v>5</v>
      </c>
      <c r="C24" s="248"/>
      <c r="D24" s="248"/>
      <c r="E24" s="248"/>
      <c r="F24" s="249"/>
      <c r="G24" s="300"/>
      <c r="H24" s="301"/>
      <c r="J24" s="43"/>
      <c r="K24" s="253"/>
      <c r="L24" s="254"/>
      <c r="M24" s="254"/>
      <c r="N24" s="254"/>
      <c r="O24" s="264"/>
      <c r="P24" s="265"/>
      <c r="Q24" s="107"/>
      <c r="R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40"/>
      <c r="B25" s="247" t="s">
        <v>22</v>
      </c>
      <c r="C25" s="248"/>
      <c r="D25" s="248"/>
      <c r="E25" s="248"/>
      <c r="F25" s="249"/>
      <c r="G25" s="300"/>
      <c r="H25" s="301"/>
      <c r="J25" s="42"/>
      <c r="K25" s="266"/>
      <c r="L25" s="267"/>
      <c r="M25" s="267"/>
      <c r="N25" s="267"/>
      <c r="O25" s="264"/>
      <c r="P25" s="265"/>
      <c r="Q25" s="107"/>
      <c r="R25" s="3"/>
      <c r="T25" s="3"/>
      <c r="U25" s="3"/>
      <c r="V25" s="3"/>
      <c r="W25" s="3"/>
      <c r="X25" s="3"/>
      <c r="Y25" s="3"/>
      <c r="Z25" s="3"/>
    </row>
    <row r="26" spans="1:26" x14ac:dyDescent="0.2">
      <c r="A26" s="43"/>
      <c r="B26" s="257"/>
      <c r="C26" s="258"/>
      <c r="D26" s="258"/>
      <c r="E26" s="258"/>
      <c r="F26" s="259"/>
      <c r="G26" s="290"/>
      <c r="H26" s="335"/>
      <c r="J26" s="42"/>
      <c r="K26" s="266"/>
      <c r="L26" s="267"/>
      <c r="M26" s="267"/>
      <c r="N26" s="267"/>
      <c r="O26" s="264"/>
      <c r="P26" s="265"/>
      <c r="Q26" s="107"/>
      <c r="R26" s="3"/>
      <c r="T26" s="3"/>
      <c r="U26" s="7"/>
      <c r="V26" s="7"/>
      <c r="W26" s="7"/>
      <c r="X26" s="7"/>
      <c r="Y26" s="7"/>
      <c r="Z26" s="3"/>
    </row>
    <row r="27" spans="1:26" x14ac:dyDescent="0.2">
      <c r="A27" s="42"/>
      <c r="B27" s="257"/>
      <c r="C27" s="258"/>
      <c r="D27" s="258"/>
      <c r="E27" s="258"/>
      <c r="F27" s="259"/>
      <c r="G27" s="290"/>
      <c r="H27" s="335"/>
      <c r="J27" s="42"/>
      <c r="K27" s="266"/>
      <c r="L27" s="267"/>
      <c r="M27" s="267"/>
      <c r="N27" s="267"/>
      <c r="O27" s="264"/>
      <c r="P27" s="265"/>
      <c r="Q27" s="107"/>
      <c r="R27" s="3"/>
      <c r="T27" s="3"/>
      <c r="U27" s="7"/>
      <c r="V27" s="7"/>
      <c r="W27" s="7"/>
      <c r="X27" s="7"/>
      <c r="Y27" s="7"/>
      <c r="Z27" s="3"/>
    </row>
    <row r="28" spans="1:26" x14ac:dyDescent="0.2">
      <c r="A28" s="40"/>
      <c r="B28" s="247" t="s">
        <v>4</v>
      </c>
      <c r="C28" s="294"/>
      <c r="D28" s="294"/>
      <c r="E28" s="294"/>
      <c r="F28" s="295"/>
      <c r="G28" s="290"/>
      <c r="H28" s="335"/>
      <c r="J28" s="125"/>
      <c r="K28" s="266"/>
      <c r="L28" s="267"/>
      <c r="M28" s="267"/>
      <c r="N28" s="267"/>
      <c r="O28" s="264"/>
      <c r="P28" s="265"/>
      <c r="Q28" s="107"/>
      <c r="R28" s="3"/>
      <c r="T28" s="3"/>
      <c r="U28" s="7"/>
      <c r="V28" s="7"/>
      <c r="W28" s="3"/>
      <c r="X28" s="3"/>
      <c r="Y28" s="3"/>
      <c r="Z28" s="3"/>
    </row>
    <row r="29" spans="1:26" x14ac:dyDescent="0.2">
      <c r="A29" s="124"/>
      <c r="B29" s="257"/>
      <c r="C29" s="258"/>
      <c r="D29" s="258"/>
      <c r="E29" s="258"/>
      <c r="F29" s="259"/>
      <c r="G29" s="290"/>
      <c r="H29" s="335"/>
      <c r="J29" s="42"/>
      <c r="K29" s="257"/>
      <c r="L29" s="258"/>
      <c r="M29" s="258"/>
      <c r="N29" s="258"/>
      <c r="O29" s="264"/>
      <c r="P29" s="265"/>
      <c r="Q29" s="107"/>
      <c r="R29" s="3"/>
      <c r="T29" s="3"/>
      <c r="U29" s="7"/>
      <c r="V29" s="7"/>
      <c r="W29" s="7"/>
      <c r="X29" s="7"/>
      <c r="Y29" s="7"/>
      <c r="Z29" s="3"/>
    </row>
    <row r="30" spans="1:26" x14ac:dyDescent="0.2">
      <c r="A30" s="42"/>
      <c r="B30" s="257"/>
      <c r="C30" s="258"/>
      <c r="D30" s="258"/>
      <c r="E30" s="258"/>
      <c r="F30" s="259"/>
      <c r="G30" s="300"/>
      <c r="H30" s="301"/>
      <c r="J30" s="126"/>
      <c r="K30" s="257"/>
      <c r="L30" s="258"/>
      <c r="M30" s="258"/>
      <c r="N30" s="258"/>
      <c r="O30" s="264"/>
      <c r="P30" s="265"/>
      <c r="Q30" s="107"/>
      <c r="R30" s="3"/>
      <c r="T30" s="3"/>
      <c r="U30" s="7"/>
      <c r="V30" s="337"/>
      <c r="W30" s="337"/>
      <c r="X30" s="337"/>
      <c r="Y30" s="337"/>
      <c r="Z30" s="3"/>
    </row>
    <row r="31" spans="1:26" x14ac:dyDescent="0.2">
      <c r="A31" s="42"/>
      <c r="B31" s="257"/>
      <c r="C31" s="258"/>
      <c r="D31" s="258"/>
      <c r="E31" s="258"/>
      <c r="F31" s="259"/>
      <c r="G31" s="300"/>
      <c r="H31" s="301"/>
      <c r="J31" s="127"/>
      <c r="K31" s="257"/>
      <c r="L31" s="258"/>
      <c r="M31" s="258"/>
      <c r="N31" s="258"/>
      <c r="O31" s="264"/>
      <c r="P31" s="265"/>
      <c r="Q31" s="107"/>
      <c r="R31" s="3"/>
      <c r="T31" s="3"/>
      <c r="U31" s="108"/>
      <c r="V31" s="337"/>
      <c r="W31" s="337"/>
      <c r="X31" s="337"/>
      <c r="Y31" s="337"/>
      <c r="Z31" s="3"/>
    </row>
    <row r="32" spans="1:26" ht="12" customHeight="1" x14ac:dyDescent="0.2">
      <c r="A32" s="42"/>
      <c r="B32" s="257"/>
      <c r="C32" s="258"/>
      <c r="D32" s="258"/>
      <c r="E32" s="258"/>
      <c r="F32" s="259"/>
      <c r="G32" s="300"/>
      <c r="H32" s="301"/>
      <c r="J32" s="43"/>
      <c r="K32" s="255"/>
      <c r="L32" s="256"/>
      <c r="M32" s="256"/>
      <c r="N32" s="256"/>
      <c r="O32" s="264"/>
      <c r="P32" s="265"/>
      <c r="Q32" s="107"/>
      <c r="R32" s="3"/>
      <c r="T32" s="3"/>
      <c r="U32" s="109"/>
      <c r="V32" s="337"/>
      <c r="W32" s="315"/>
      <c r="X32" s="315"/>
      <c r="Y32" s="315"/>
      <c r="Z32" s="3"/>
    </row>
    <row r="33" spans="1:26" x14ac:dyDescent="0.2">
      <c r="A33" s="42"/>
      <c r="B33" s="257"/>
      <c r="C33" s="258"/>
      <c r="D33" s="258"/>
      <c r="E33" s="258"/>
      <c r="F33" s="259"/>
      <c r="G33" s="300"/>
      <c r="H33" s="301"/>
      <c r="J33" s="42"/>
      <c r="K33" s="255"/>
      <c r="L33" s="256"/>
      <c r="M33" s="256"/>
      <c r="N33" s="256"/>
      <c r="O33" s="264"/>
      <c r="P33" s="265"/>
      <c r="Q33" s="107"/>
      <c r="R33" s="3"/>
      <c r="T33" s="3"/>
      <c r="U33" s="3"/>
      <c r="V33" s="315"/>
      <c r="W33" s="315"/>
      <c r="X33" s="315"/>
      <c r="Y33" s="315"/>
      <c r="Z33" s="3"/>
    </row>
    <row r="34" spans="1:26" x14ac:dyDescent="0.2">
      <c r="A34" s="42"/>
      <c r="B34" s="257"/>
      <c r="C34" s="258"/>
      <c r="D34" s="258"/>
      <c r="E34" s="258"/>
      <c r="F34" s="259"/>
      <c r="G34" s="298"/>
      <c r="H34" s="299"/>
      <c r="J34" s="42"/>
      <c r="K34" s="255"/>
      <c r="L34" s="256"/>
      <c r="M34" s="256"/>
      <c r="N34" s="256"/>
      <c r="O34" s="264"/>
      <c r="P34" s="265"/>
      <c r="Q34" s="107"/>
      <c r="R34" s="3"/>
      <c r="T34" s="3"/>
      <c r="U34" s="7"/>
      <c r="V34" s="7"/>
      <c r="W34" s="7"/>
      <c r="X34" s="7"/>
      <c r="Y34" s="7"/>
      <c r="Z34" s="3"/>
    </row>
    <row r="35" spans="1:26" x14ac:dyDescent="0.2">
      <c r="A35" s="344"/>
      <c r="B35" s="356" t="s">
        <v>15</v>
      </c>
      <c r="C35" s="357"/>
      <c r="D35" s="357"/>
      <c r="E35" s="357"/>
      <c r="F35" s="357"/>
      <c r="G35" s="298"/>
      <c r="H35" s="299"/>
      <c r="J35" s="42"/>
      <c r="K35" s="253"/>
      <c r="L35" s="254"/>
      <c r="M35" s="254"/>
      <c r="N35" s="254"/>
      <c r="O35" s="264"/>
      <c r="P35" s="265"/>
      <c r="Q35" s="107"/>
      <c r="R35" s="3"/>
      <c r="T35" s="3"/>
      <c r="U35" s="3"/>
      <c r="V35" s="3"/>
      <c r="W35" s="3"/>
      <c r="X35" s="3"/>
      <c r="Y35" s="3"/>
      <c r="Z35" s="3"/>
    </row>
    <row r="36" spans="1:26" ht="13.5" customHeight="1" x14ac:dyDescent="0.2">
      <c r="A36" s="345"/>
      <c r="B36" s="272" t="s">
        <v>20</v>
      </c>
      <c r="C36" s="346"/>
      <c r="D36" s="346"/>
      <c r="E36" s="346"/>
      <c r="F36" s="346"/>
      <c r="G36" s="306"/>
      <c r="H36" s="307"/>
      <c r="J36" s="42"/>
      <c r="K36" s="255"/>
      <c r="L36" s="256"/>
      <c r="M36" s="256"/>
      <c r="N36" s="256"/>
      <c r="O36" s="264"/>
      <c r="P36" s="265"/>
      <c r="Q36" s="107"/>
      <c r="R36" s="3"/>
      <c r="T36" s="3"/>
      <c r="U36" s="3"/>
      <c r="V36" s="3"/>
      <c r="W36" s="3"/>
      <c r="X36" s="3"/>
      <c r="Y36" s="3"/>
      <c r="Z36" s="3"/>
    </row>
    <row r="37" spans="1:26" ht="13.5" customHeight="1" x14ac:dyDescent="0.2">
      <c r="A37" s="344"/>
      <c r="B37" s="328" t="s">
        <v>95</v>
      </c>
      <c r="C37" s="329"/>
      <c r="D37" s="329"/>
      <c r="E37" s="329"/>
      <c r="F37" s="330"/>
      <c r="G37" s="298"/>
      <c r="H37" s="332"/>
      <c r="J37" s="42"/>
      <c r="K37" s="275"/>
      <c r="L37" s="276"/>
      <c r="M37" s="276"/>
      <c r="N37" s="277"/>
      <c r="O37" s="264"/>
      <c r="P37" s="265"/>
      <c r="Q37" s="107"/>
      <c r="R37" s="3"/>
      <c r="T37" s="3"/>
      <c r="U37" s="3"/>
      <c r="V37" s="3"/>
      <c r="W37" s="3"/>
      <c r="X37" s="3"/>
      <c r="Y37" s="3"/>
      <c r="Z37" s="3"/>
    </row>
    <row r="38" spans="1:26" ht="13.5" customHeight="1" x14ac:dyDescent="0.2">
      <c r="A38" s="352"/>
      <c r="B38" s="272" t="s">
        <v>96</v>
      </c>
      <c r="C38" s="273"/>
      <c r="D38" s="273"/>
      <c r="E38" s="273"/>
      <c r="F38" s="274"/>
      <c r="G38" s="333"/>
      <c r="H38" s="334"/>
      <c r="J38" s="42"/>
      <c r="K38" s="275"/>
      <c r="L38" s="276"/>
      <c r="M38" s="276"/>
      <c r="N38" s="277"/>
      <c r="O38" s="264"/>
      <c r="P38" s="265"/>
      <c r="Q38" s="107"/>
      <c r="R38" s="3"/>
      <c r="T38" s="3"/>
      <c r="U38" s="3"/>
      <c r="V38" s="3"/>
      <c r="W38" s="3"/>
      <c r="X38" s="3"/>
      <c r="Y38" s="3"/>
      <c r="Z38" s="3"/>
    </row>
    <row r="39" spans="1:26" x14ac:dyDescent="0.2">
      <c r="A39" s="42"/>
      <c r="B39" s="257"/>
      <c r="C39" s="256"/>
      <c r="D39" s="256"/>
      <c r="E39" s="256"/>
      <c r="F39" s="331"/>
      <c r="G39" s="300"/>
      <c r="H39" s="301"/>
      <c r="J39" s="43"/>
      <c r="K39" s="253"/>
      <c r="L39" s="254"/>
      <c r="M39" s="254"/>
      <c r="N39" s="254"/>
      <c r="O39" s="264"/>
      <c r="P39" s="265"/>
      <c r="Q39" s="110"/>
      <c r="R39" s="3"/>
      <c r="T39" s="3"/>
      <c r="U39" s="3"/>
      <c r="V39" s="3"/>
      <c r="W39" s="3"/>
      <c r="X39" s="3"/>
      <c r="Y39" s="3"/>
      <c r="Z39" s="3"/>
    </row>
    <row r="40" spans="1:26" ht="13.5" thickBot="1" x14ac:dyDescent="0.25">
      <c r="A40" s="41"/>
      <c r="B40" s="250" t="s">
        <v>7</v>
      </c>
      <c r="C40" s="251"/>
      <c r="D40" s="251"/>
      <c r="E40" s="251"/>
      <c r="F40" s="252"/>
      <c r="G40" s="302"/>
      <c r="H40" s="303"/>
      <c r="J40" s="111"/>
      <c r="K40" s="358" t="s">
        <v>7</v>
      </c>
      <c r="L40" s="359"/>
      <c r="M40" s="359"/>
      <c r="N40" s="359"/>
      <c r="O40" s="304"/>
      <c r="P40" s="305"/>
      <c r="Q40" s="112"/>
      <c r="R40" s="296"/>
      <c r="S40" s="297"/>
      <c r="T40" s="3"/>
      <c r="U40" s="3"/>
      <c r="V40" s="3"/>
      <c r="W40" s="3"/>
      <c r="X40" s="3"/>
      <c r="Y40" s="3"/>
      <c r="Z40" s="3"/>
    </row>
    <row r="41" spans="1:26" x14ac:dyDescent="0.2">
      <c r="A41" s="7"/>
      <c r="B41" s="37" t="s">
        <v>8</v>
      </c>
      <c r="C41" s="38"/>
      <c r="D41" s="1"/>
      <c r="E41" s="1"/>
      <c r="F41" s="1"/>
      <c r="G41" s="354">
        <f>SUM(G22:H40)</f>
        <v>0</v>
      </c>
      <c r="H41" s="355"/>
      <c r="J41" s="113" t="s">
        <v>14</v>
      </c>
      <c r="K41" s="114"/>
      <c r="L41" s="7"/>
      <c r="M41" s="7"/>
      <c r="N41" s="7"/>
      <c r="O41" s="262"/>
      <c r="P41" s="263"/>
    </row>
    <row r="42" spans="1:26" ht="13.5" thickBot="1" x14ac:dyDescent="0.25">
      <c r="A42" s="32"/>
      <c r="B42" s="33" t="s">
        <v>9</v>
      </c>
      <c r="C42" s="2"/>
      <c r="D42" s="13"/>
      <c r="E42" s="13"/>
      <c r="F42" s="13"/>
      <c r="G42" s="347">
        <f>O42</f>
        <v>0</v>
      </c>
      <c r="H42" s="348"/>
      <c r="J42" s="115"/>
      <c r="K42" s="28" t="s">
        <v>10</v>
      </c>
      <c r="L42" s="116"/>
      <c r="M42" s="116"/>
      <c r="N42" s="116"/>
      <c r="O42" s="260">
        <f>SUM(O19:P41)</f>
        <v>0</v>
      </c>
      <c r="P42" s="261"/>
    </row>
    <row r="43" spans="1:26" ht="13.5" thickBot="1" x14ac:dyDescent="0.25">
      <c r="A43" s="3"/>
      <c r="B43" s="34" t="str">
        <f>IF(G43&lt;0,"Guthaben","Restbetrag")</f>
        <v>Restbetrag</v>
      </c>
      <c r="C43" s="35"/>
      <c r="D43" s="36"/>
      <c r="E43" s="36"/>
      <c r="F43" s="36"/>
      <c r="G43" s="260">
        <f>G41-G42</f>
        <v>0</v>
      </c>
      <c r="H43" s="261"/>
      <c r="J43" s="112"/>
      <c r="K43" s="112"/>
      <c r="L43" s="112"/>
      <c r="M43" s="112"/>
      <c r="N43" s="112"/>
      <c r="O43" s="112"/>
      <c r="P43" s="112"/>
    </row>
    <row r="44" spans="1:26" ht="12.75" customHeight="1" x14ac:dyDescent="0.2">
      <c r="A44" s="3"/>
      <c r="B44" s="4"/>
      <c r="C44" s="5"/>
      <c r="D44" s="3"/>
      <c r="E44" s="3"/>
      <c r="F44" s="3"/>
      <c r="G44" s="117"/>
      <c r="H44" s="117"/>
    </row>
    <row r="45" spans="1:26" ht="13.5" thickBot="1" x14ac:dyDescent="0.25">
      <c r="A45" s="3"/>
      <c r="U45" s="6"/>
      <c r="V45" s="6"/>
      <c r="W45" s="6"/>
      <c r="X45" s="6"/>
      <c r="Y45" s="6"/>
      <c r="Z45" s="6"/>
    </row>
    <row r="46" spans="1:26" ht="13.5" thickBot="1" x14ac:dyDescent="0.25">
      <c r="A46" s="3"/>
      <c r="B46" s="128"/>
      <c r="C46" s="118" t="s">
        <v>89</v>
      </c>
      <c r="U46" s="6"/>
      <c r="V46" s="6"/>
      <c r="W46" s="6"/>
      <c r="X46" s="6"/>
      <c r="Y46" s="6"/>
      <c r="Z46" s="6"/>
    </row>
    <row r="47" spans="1:26" ht="13.5" thickBot="1" x14ac:dyDescent="0.25">
      <c r="A47" s="119"/>
      <c r="B47" s="128"/>
      <c r="C47" s="118" t="s">
        <v>88</v>
      </c>
      <c r="U47" s="6"/>
      <c r="V47" s="6"/>
      <c r="W47" s="6"/>
      <c r="X47" s="6"/>
      <c r="Y47" s="6"/>
      <c r="Z47" s="6"/>
    </row>
    <row r="48" spans="1:26" ht="12.75" customHeight="1" x14ac:dyDescent="0.2">
      <c r="B48" s="119"/>
      <c r="U48" s="6"/>
      <c r="V48" s="6"/>
      <c r="W48" s="6"/>
      <c r="X48" s="6"/>
      <c r="Y48" s="6"/>
      <c r="Z48" s="6"/>
    </row>
    <row r="49" spans="1:26" ht="17.25" customHeight="1" x14ac:dyDescent="0.2">
      <c r="G49" s="120"/>
      <c r="H49" s="120"/>
      <c r="I49" s="120"/>
      <c r="U49" s="6"/>
      <c r="V49" s="6"/>
      <c r="W49" s="6"/>
      <c r="X49" s="6"/>
      <c r="Y49" s="6"/>
      <c r="Z49" s="6"/>
    </row>
    <row r="50" spans="1:26" ht="14.25" customHeight="1" x14ac:dyDescent="0.2"/>
    <row r="51" spans="1:26" ht="12" customHeight="1" x14ac:dyDescent="0.2">
      <c r="A51" s="349"/>
      <c r="B51" s="350"/>
      <c r="C51" s="350"/>
      <c r="D51" s="350"/>
      <c r="E51" s="351"/>
      <c r="G51" s="115" t="s">
        <v>11</v>
      </c>
      <c r="K51" s="353"/>
      <c r="L51" s="353"/>
      <c r="M51" s="121" t="s">
        <v>16</v>
      </c>
      <c r="N51" s="342"/>
      <c r="O51" s="244"/>
      <c r="P51" s="244"/>
    </row>
    <row r="52" spans="1:26" x14ac:dyDescent="0.2">
      <c r="A52" s="158" t="s">
        <v>103</v>
      </c>
      <c r="B52" s="159"/>
      <c r="C52" s="159"/>
      <c r="D52" s="159"/>
      <c r="E52" s="160"/>
    </row>
    <row r="53" spans="1:26" ht="11.25" customHeight="1" x14ac:dyDescent="0.2">
      <c r="A53" s="158" t="s">
        <v>105</v>
      </c>
      <c r="B53" s="159"/>
      <c r="C53" s="159"/>
      <c r="D53" s="159"/>
      <c r="E53" s="161"/>
      <c r="K53" s="343"/>
      <c r="L53" s="343"/>
      <c r="M53" s="343"/>
      <c r="N53" s="343"/>
      <c r="O53" s="343"/>
      <c r="P53" s="343"/>
    </row>
    <row r="54" spans="1:26" ht="12.75" customHeight="1" x14ac:dyDescent="0.2">
      <c r="A54" s="158"/>
      <c r="B54" s="3"/>
      <c r="C54" s="162"/>
      <c r="D54" s="32"/>
      <c r="E54" s="163"/>
      <c r="K54" s="245" t="s">
        <v>94</v>
      </c>
      <c r="L54" s="245"/>
      <c r="M54" s="245"/>
      <c r="N54" s="245"/>
      <c r="O54" s="246"/>
    </row>
    <row r="55" spans="1:26" x14ac:dyDescent="0.2">
      <c r="A55" s="158" t="s">
        <v>106</v>
      </c>
      <c r="B55" s="3"/>
      <c r="C55" s="3"/>
      <c r="D55" s="3"/>
      <c r="E55" s="163"/>
    </row>
    <row r="56" spans="1:26" ht="20.25" customHeight="1" x14ac:dyDescent="0.2">
      <c r="A56" s="164"/>
      <c r="B56" s="1"/>
      <c r="C56" s="1"/>
      <c r="D56" s="1"/>
      <c r="E56" s="165"/>
      <c r="F56" s="115"/>
      <c r="G56" s="115" t="s">
        <v>12</v>
      </c>
      <c r="K56" s="343"/>
      <c r="L56" s="343"/>
      <c r="M56" s="343"/>
      <c r="N56" s="343"/>
      <c r="O56" s="343"/>
      <c r="P56" s="343"/>
    </row>
    <row r="57" spans="1:26" ht="13.5" customHeight="1" x14ac:dyDescent="0.2">
      <c r="K57" s="245" t="s">
        <v>97</v>
      </c>
      <c r="L57" s="245"/>
      <c r="M57" s="245"/>
      <c r="N57" s="245"/>
      <c r="O57" s="246"/>
    </row>
    <row r="58" spans="1:26" x14ac:dyDescent="0.2">
      <c r="K58" s="241" t="s">
        <v>98</v>
      </c>
      <c r="L58" s="241"/>
      <c r="M58" s="241"/>
      <c r="N58" s="241"/>
      <c r="O58" s="242"/>
    </row>
    <row r="60" spans="1:26" ht="14.25" x14ac:dyDescent="0.2">
      <c r="A60" s="122"/>
    </row>
    <row r="61" spans="1:26" ht="14.25" x14ac:dyDescent="0.2">
      <c r="A61" s="123"/>
    </row>
    <row r="65" ht="12" customHeight="1" x14ac:dyDescent="0.2"/>
  </sheetData>
  <sheetProtection password="CA01" sheet="1" selectLockedCells="1"/>
  <mergeCells count="117">
    <mergeCell ref="B22:F22"/>
    <mergeCell ref="G24:H24"/>
    <mergeCell ref="G21:H21"/>
    <mergeCell ref="B23:F23"/>
    <mergeCell ref="N51:P51"/>
    <mergeCell ref="K53:P53"/>
    <mergeCell ref="K56:P56"/>
    <mergeCell ref="A35:A36"/>
    <mergeCell ref="B36:F36"/>
    <mergeCell ref="G42:H42"/>
    <mergeCell ref="G43:H43"/>
    <mergeCell ref="A51:E51"/>
    <mergeCell ref="A37:A38"/>
    <mergeCell ref="K51:L51"/>
    <mergeCell ref="G41:H41"/>
    <mergeCell ref="B35:F35"/>
    <mergeCell ref="G25:H25"/>
    <mergeCell ref="G32:H32"/>
    <mergeCell ref="B30:F30"/>
    <mergeCell ref="K40:N40"/>
    <mergeCell ref="G26:H26"/>
    <mergeCell ref="G27:H27"/>
    <mergeCell ref="B34:F34"/>
    <mergeCell ref="G33:H33"/>
    <mergeCell ref="V33:Y33"/>
    <mergeCell ref="K23:N23"/>
    <mergeCell ref="K24:N24"/>
    <mergeCell ref="K31:N31"/>
    <mergeCell ref="V30:Y30"/>
    <mergeCell ref="V31:Y31"/>
    <mergeCell ref="V32:Y32"/>
    <mergeCell ref="O33:P33"/>
    <mergeCell ref="K30:N30"/>
    <mergeCell ref="O26:P26"/>
    <mergeCell ref="G30:H30"/>
    <mergeCell ref="B37:F37"/>
    <mergeCell ref="B39:F39"/>
    <mergeCell ref="B32:F32"/>
    <mergeCell ref="G37:H38"/>
    <mergeCell ref="B33:F33"/>
    <mergeCell ref="B31:F31"/>
    <mergeCell ref="B26:F26"/>
    <mergeCell ref="G31:H31"/>
    <mergeCell ref="G29:H29"/>
    <mergeCell ref="G28:H28"/>
    <mergeCell ref="G17:H17"/>
    <mergeCell ref="G18:H18"/>
    <mergeCell ref="G19:H20"/>
    <mergeCell ref="K19:N20"/>
    <mergeCell ref="K21:N21"/>
    <mergeCell ref="A6:L6"/>
    <mergeCell ref="A10:C10"/>
    <mergeCell ref="D10:H10"/>
    <mergeCell ref="B13:C13"/>
    <mergeCell ref="J10:N10"/>
    <mergeCell ref="C7:N7"/>
    <mergeCell ref="A19:A20"/>
    <mergeCell ref="B21:F21"/>
    <mergeCell ref="R40:S40"/>
    <mergeCell ref="G34:H34"/>
    <mergeCell ref="G39:H39"/>
    <mergeCell ref="G40:H40"/>
    <mergeCell ref="O40:P40"/>
    <mergeCell ref="K39:N39"/>
    <mergeCell ref="G35:H36"/>
    <mergeCell ref="O34:P34"/>
    <mergeCell ref="O35:P35"/>
    <mergeCell ref="O36:P36"/>
    <mergeCell ref="K34:N34"/>
    <mergeCell ref="N1:P1"/>
    <mergeCell ref="B38:F38"/>
    <mergeCell ref="K37:N37"/>
    <mergeCell ref="K38:N38"/>
    <mergeCell ref="O37:P37"/>
    <mergeCell ref="O38:P38"/>
    <mergeCell ref="B19:F19"/>
    <mergeCell ref="B20:F20"/>
    <mergeCell ref="J19:J20"/>
    <mergeCell ref="O19:P20"/>
    <mergeCell ref="O27:P27"/>
    <mergeCell ref="O32:P32"/>
    <mergeCell ref="K33:N33"/>
    <mergeCell ref="K32:N32"/>
    <mergeCell ref="O30:P30"/>
    <mergeCell ref="K22:N22"/>
    <mergeCell ref="G23:H23"/>
    <mergeCell ref="G22:H22"/>
    <mergeCell ref="B29:F29"/>
    <mergeCell ref="B28:F28"/>
    <mergeCell ref="K29:N29"/>
    <mergeCell ref="K25:N25"/>
    <mergeCell ref="K26:N26"/>
    <mergeCell ref="K27:N27"/>
    <mergeCell ref="K58:O58"/>
    <mergeCell ref="N3:P3"/>
    <mergeCell ref="K54:O54"/>
    <mergeCell ref="B24:F24"/>
    <mergeCell ref="B25:F25"/>
    <mergeCell ref="B40:F40"/>
    <mergeCell ref="K35:N35"/>
    <mergeCell ref="K36:N36"/>
    <mergeCell ref="K57:O57"/>
    <mergeCell ref="B27:F27"/>
    <mergeCell ref="O42:P42"/>
    <mergeCell ref="O41:P41"/>
    <mergeCell ref="O39:P39"/>
    <mergeCell ref="K28:N28"/>
    <mergeCell ref="O28:P28"/>
    <mergeCell ref="O29:P29"/>
    <mergeCell ref="O24:P24"/>
    <mergeCell ref="O22:P22"/>
    <mergeCell ref="O31:P31"/>
    <mergeCell ref="O23:P23"/>
    <mergeCell ref="O25:P25"/>
    <mergeCell ref="O18:P18"/>
    <mergeCell ref="O21:P21"/>
    <mergeCell ref="G16:H16"/>
  </mergeCells>
  <phoneticPr fontId="12" type="noConversion"/>
  <dataValidations disablePrompts="1" count="1">
    <dataValidation type="list" allowBlank="1" showInputMessage="1" showErrorMessage="1" sqref="B13">
      <formula1>"Januar,Februar,März,April,Mai,Juni,Juli,August,September,Oktober,November,Dezember"</formula1>
    </dataValidation>
  </dataValidations>
  <pageMargins left="0.78740157480314965" right="0.59055118110236227" top="0.59055118110236227" bottom="1.0208333333333333E-2" header="0.51181102362204722" footer="0.11811023622047245"/>
  <pageSetup paperSize="9" scale="98" orientation="portrait" r:id="rId1"/>
  <headerFooter alignWithMargins="0">
    <oddFooter>&amp;C&amp;8Sparkasse Rastatt-Gernsbach 
Konto 398255, BLZ 665 500 70  &amp;R&amp;8V2013_1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1"/>
  <sheetViews>
    <sheetView view="pageLayout" topLeftCell="A55" zoomScaleNormal="100" workbookViewId="0">
      <selection activeCell="D1" sqref="D1:G1"/>
    </sheetView>
  </sheetViews>
  <sheetFormatPr baseColWidth="10" defaultRowHeight="12.75" x14ac:dyDescent="0.2"/>
  <cols>
    <col min="1" max="1" width="18.5703125" customWidth="1"/>
    <col min="2" max="2" width="11" customWidth="1"/>
    <col min="3" max="3" width="14.7109375" customWidth="1"/>
    <col min="4" max="4" width="14.85546875" customWidth="1"/>
    <col min="5" max="5" width="18" customWidth="1"/>
    <col min="6" max="6" width="6.28515625" customWidth="1"/>
    <col min="7" max="7" width="12.5703125" customWidth="1"/>
    <col min="8" max="8" width="10.28515625" customWidth="1"/>
    <col min="9" max="9" width="9.140625" customWidth="1"/>
    <col min="10" max="10" width="10" customWidth="1"/>
  </cols>
  <sheetData>
    <row r="1" spans="1:11" ht="21" x14ac:dyDescent="0.35">
      <c r="A1" s="8" t="s">
        <v>23</v>
      </c>
      <c r="B1" s="8"/>
      <c r="C1" s="9"/>
      <c r="D1" s="362" t="s">
        <v>24</v>
      </c>
      <c r="E1" s="363"/>
      <c r="F1" s="363"/>
      <c r="G1" s="364"/>
      <c r="H1" s="9"/>
      <c r="I1" s="9"/>
      <c r="J1" s="9"/>
      <c r="K1" s="9"/>
    </row>
    <row r="2" spans="1:11" ht="16.5" thickBot="1" x14ac:dyDescent="0.3">
      <c r="A2" s="9" t="s">
        <v>25</v>
      </c>
      <c r="B2" s="9"/>
      <c r="C2" s="9"/>
      <c r="D2" s="365" t="s">
        <v>26</v>
      </c>
      <c r="E2" s="366"/>
      <c r="F2" s="366"/>
      <c r="G2" s="367"/>
      <c r="H2" s="9"/>
      <c r="I2" s="9"/>
      <c r="J2" s="9"/>
      <c r="K2" s="9"/>
    </row>
    <row r="3" spans="1:11" x14ac:dyDescent="0.2">
      <c r="A3" s="9"/>
      <c r="B3" s="9"/>
      <c r="C3" s="9"/>
      <c r="D3" s="9"/>
      <c r="E3" s="11"/>
      <c r="F3" s="9"/>
      <c r="G3" s="9"/>
      <c r="H3" s="9"/>
      <c r="I3" s="9"/>
      <c r="J3" s="9"/>
      <c r="K3" s="9"/>
    </row>
    <row r="4" spans="1:11" ht="18.75" x14ac:dyDescent="0.3">
      <c r="A4" s="10" t="s">
        <v>27</v>
      </c>
      <c r="B4" s="10"/>
      <c r="C4" s="9"/>
      <c r="D4" s="9"/>
      <c r="E4" s="11"/>
      <c r="F4" s="9"/>
      <c r="G4" s="9"/>
      <c r="H4" s="9"/>
      <c r="I4" s="9"/>
      <c r="J4" s="9"/>
      <c r="K4" s="9"/>
    </row>
    <row r="5" spans="1:11" x14ac:dyDescent="0.2">
      <c r="A5" s="9"/>
      <c r="B5" s="9"/>
      <c r="C5" s="9"/>
      <c r="D5" s="9"/>
      <c r="E5" s="11"/>
      <c r="F5" s="9"/>
      <c r="G5" s="9"/>
      <c r="H5" s="9"/>
      <c r="I5" s="9"/>
      <c r="J5" s="9"/>
      <c r="K5" s="9"/>
    </row>
    <row r="6" spans="1:11" ht="15" x14ac:dyDescent="0.25">
      <c r="A6" s="12"/>
      <c r="B6" s="13"/>
      <c r="C6" s="14" t="s">
        <v>28</v>
      </c>
      <c r="D6" s="14" t="s">
        <v>29</v>
      </c>
      <c r="E6" s="15" t="s">
        <v>30</v>
      </c>
      <c r="F6" s="9"/>
      <c r="G6" s="16" t="s">
        <v>31</v>
      </c>
      <c r="H6" s="16"/>
      <c r="I6" s="9"/>
      <c r="J6" s="9"/>
      <c r="K6" s="9"/>
    </row>
    <row r="7" spans="1:11" ht="15" x14ac:dyDescent="0.25">
      <c r="A7" s="48"/>
      <c r="B7" s="49"/>
      <c r="C7" s="50"/>
      <c r="D7" s="50"/>
      <c r="E7" s="51"/>
      <c r="F7" s="9"/>
      <c r="G7" s="9" t="s">
        <v>32</v>
      </c>
      <c r="H7" s="9"/>
      <c r="I7" s="9"/>
      <c r="J7" s="9"/>
      <c r="K7" s="9"/>
    </row>
    <row r="8" spans="1:11" ht="15" x14ac:dyDescent="0.25">
      <c r="A8" s="52" t="s">
        <v>99</v>
      </c>
      <c r="B8" s="53"/>
      <c r="C8" s="54"/>
      <c r="D8" s="54"/>
      <c r="E8" s="55"/>
      <c r="F8" s="9"/>
      <c r="G8" s="9" t="s">
        <v>33</v>
      </c>
      <c r="H8" s="9"/>
      <c r="I8" s="9"/>
      <c r="J8" s="9"/>
      <c r="K8" s="9"/>
    </row>
    <row r="9" spans="1:11" ht="12.75" customHeight="1" x14ac:dyDescent="0.2">
      <c r="A9" s="56" t="s">
        <v>34</v>
      </c>
      <c r="B9" s="54" t="s">
        <v>35</v>
      </c>
      <c r="C9" s="57"/>
      <c r="D9" s="58"/>
      <c r="E9" s="59">
        <f t="shared" ref="E9:E72" si="0">SUM(C9*D9)</f>
        <v>0</v>
      </c>
      <c r="F9" s="9"/>
      <c r="G9" s="9"/>
      <c r="H9" s="9"/>
      <c r="I9" s="9"/>
      <c r="J9" s="9"/>
      <c r="K9" s="9"/>
    </row>
    <row r="10" spans="1:11" ht="12.75" customHeight="1" x14ac:dyDescent="0.2">
      <c r="A10" s="56" t="s">
        <v>34</v>
      </c>
      <c r="B10" s="54" t="s">
        <v>36</v>
      </c>
      <c r="C10" s="57"/>
      <c r="D10" s="58"/>
      <c r="E10" s="59">
        <f t="shared" si="0"/>
        <v>0</v>
      </c>
      <c r="F10" s="9"/>
      <c r="G10" s="12" t="s">
        <v>37</v>
      </c>
      <c r="H10" s="13" t="s">
        <v>38</v>
      </c>
      <c r="I10" s="13" t="s">
        <v>39</v>
      </c>
      <c r="J10" s="18" t="s">
        <v>40</v>
      </c>
      <c r="K10" s="9"/>
    </row>
    <row r="11" spans="1:11" ht="12.75" customHeight="1" x14ac:dyDescent="0.2">
      <c r="A11" s="56" t="s">
        <v>34</v>
      </c>
      <c r="B11" s="54" t="s">
        <v>41</v>
      </c>
      <c r="C11" s="57"/>
      <c r="D11" s="58"/>
      <c r="E11" s="59">
        <f t="shared" si="0"/>
        <v>0</v>
      </c>
      <c r="F11" s="9"/>
      <c r="G11" s="73" t="s">
        <v>42</v>
      </c>
      <c r="H11" s="50" t="s">
        <v>43</v>
      </c>
      <c r="I11" s="74"/>
      <c r="J11" s="75">
        <f>SUM(I11)</f>
        <v>0</v>
      </c>
      <c r="K11" s="9"/>
    </row>
    <row r="12" spans="1:11" ht="12.75" customHeight="1" x14ac:dyDescent="0.2">
      <c r="A12" s="56" t="s">
        <v>34</v>
      </c>
      <c r="B12" s="60" t="s">
        <v>44</v>
      </c>
      <c r="C12" s="57"/>
      <c r="D12" s="58"/>
      <c r="E12" s="59">
        <f t="shared" si="0"/>
        <v>0</v>
      </c>
      <c r="F12" s="9"/>
      <c r="G12" s="56" t="s">
        <v>45</v>
      </c>
      <c r="H12" s="54" t="s">
        <v>46</v>
      </c>
      <c r="I12" s="58"/>
      <c r="J12" s="76">
        <f>I12*2</f>
        <v>0</v>
      </c>
      <c r="K12" s="9"/>
    </row>
    <row r="13" spans="1:11" ht="12.75" customHeight="1" x14ac:dyDescent="0.2">
      <c r="A13" s="56" t="s">
        <v>47</v>
      </c>
      <c r="B13" s="54" t="s">
        <v>35</v>
      </c>
      <c r="C13" s="57"/>
      <c r="D13" s="58"/>
      <c r="E13" s="59">
        <f t="shared" si="0"/>
        <v>0</v>
      </c>
      <c r="F13" s="9"/>
      <c r="G13" s="56" t="s">
        <v>48</v>
      </c>
      <c r="H13" s="54" t="s">
        <v>43</v>
      </c>
      <c r="I13" s="58"/>
      <c r="J13" s="76">
        <f>I13</f>
        <v>0</v>
      </c>
      <c r="K13" s="9"/>
    </row>
    <row r="14" spans="1:11" ht="12.75" customHeight="1" x14ac:dyDescent="0.2">
      <c r="A14" s="56" t="s">
        <v>47</v>
      </c>
      <c r="B14" s="54" t="s">
        <v>36</v>
      </c>
      <c r="C14" s="57"/>
      <c r="D14" s="58"/>
      <c r="E14" s="59">
        <f t="shared" si="0"/>
        <v>0</v>
      </c>
      <c r="F14" s="9"/>
      <c r="G14" s="56" t="s">
        <v>49</v>
      </c>
      <c r="H14" s="54" t="s">
        <v>46</v>
      </c>
      <c r="I14" s="63"/>
      <c r="J14" s="76">
        <f>I14*2</f>
        <v>0</v>
      </c>
      <c r="K14" s="9"/>
    </row>
    <row r="15" spans="1:11" ht="12.75" customHeight="1" x14ac:dyDescent="0.2">
      <c r="A15" s="56" t="s">
        <v>47</v>
      </c>
      <c r="B15" s="54" t="s">
        <v>41</v>
      </c>
      <c r="C15" s="57"/>
      <c r="D15" s="58"/>
      <c r="E15" s="59">
        <f t="shared" si="0"/>
        <v>0</v>
      </c>
      <c r="F15" s="9"/>
      <c r="G15" s="56" t="s">
        <v>50</v>
      </c>
      <c r="H15" s="54" t="s">
        <v>43</v>
      </c>
      <c r="I15" s="63"/>
      <c r="J15" s="76">
        <f>I15</f>
        <v>0</v>
      </c>
      <c r="K15" s="9"/>
    </row>
    <row r="16" spans="1:11" ht="12.75" customHeight="1" x14ac:dyDescent="0.2">
      <c r="A16" s="56" t="s">
        <v>47</v>
      </c>
      <c r="B16" s="60" t="s">
        <v>44</v>
      </c>
      <c r="C16" s="57"/>
      <c r="D16" s="58"/>
      <c r="E16" s="59">
        <f t="shared" si="0"/>
        <v>0</v>
      </c>
      <c r="F16" s="9"/>
      <c r="G16" s="56" t="s">
        <v>51</v>
      </c>
      <c r="H16" s="54" t="s">
        <v>46</v>
      </c>
      <c r="I16" s="63"/>
      <c r="J16" s="76">
        <f>I16*2</f>
        <v>0</v>
      </c>
      <c r="K16" s="9"/>
    </row>
    <row r="17" spans="1:11" ht="12.75" customHeight="1" x14ac:dyDescent="0.2">
      <c r="A17" s="56" t="s">
        <v>52</v>
      </c>
      <c r="B17" s="54" t="s">
        <v>35</v>
      </c>
      <c r="C17" s="57"/>
      <c r="D17" s="58"/>
      <c r="E17" s="59">
        <f t="shared" si="0"/>
        <v>0</v>
      </c>
      <c r="F17" s="9"/>
      <c r="G17" s="56" t="s">
        <v>53</v>
      </c>
      <c r="H17" s="54" t="s">
        <v>43</v>
      </c>
      <c r="I17" s="63"/>
      <c r="J17" s="76">
        <f>I17</f>
        <v>0</v>
      </c>
      <c r="K17" s="9"/>
    </row>
    <row r="18" spans="1:11" ht="12.75" customHeight="1" x14ac:dyDescent="0.2">
      <c r="A18" s="56" t="s">
        <v>52</v>
      </c>
      <c r="B18" s="54" t="s">
        <v>36</v>
      </c>
      <c r="C18" s="57"/>
      <c r="D18" s="58"/>
      <c r="E18" s="59">
        <f t="shared" si="0"/>
        <v>0</v>
      </c>
      <c r="F18" s="9"/>
      <c r="G18" s="56" t="s">
        <v>54</v>
      </c>
      <c r="H18" s="54" t="s">
        <v>46</v>
      </c>
      <c r="I18" s="63"/>
      <c r="J18" s="76">
        <f>I18*2</f>
        <v>0</v>
      </c>
      <c r="K18" s="9"/>
    </row>
    <row r="19" spans="1:11" ht="12.75" customHeight="1" x14ac:dyDescent="0.2">
      <c r="A19" s="56" t="s">
        <v>52</v>
      </c>
      <c r="B19" s="54" t="s">
        <v>41</v>
      </c>
      <c r="C19" s="57"/>
      <c r="D19" s="58"/>
      <c r="E19" s="59">
        <f t="shared" si="0"/>
        <v>0</v>
      </c>
      <c r="F19" s="9"/>
      <c r="G19" s="56"/>
      <c r="H19" s="54"/>
      <c r="I19" s="63"/>
      <c r="J19" s="76"/>
      <c r="K19" s="9"/>
    </row>
    <row r="20" spans="1:11" ht="12.75" customHeight="1" x14ac:dyDescent="0.2">
      <c r="A20" s="56" t="s">
        <v>52</v>
      </c>
      <c r="B20" s="60" t="s">
        <v>44</v>
      </c>
      <c r="C20" s="57"/>
      <c r="D20" s="58"/>
      <c r="E20" s="59">
        <f t="shared" si="0"/>
        <v>0</v>
      </c>
      <c r="F20" s="9"/>
      <c r="G20" s="56" t="s">
        <v>55</v>
      </c>
      <c r="H20" s="54"/>
      <c r="I20" s="63"/>
      <c r="J20" s="76">
        <f>I20</f>
        <v>0</v>
      </c>
      <c r="K20" s="9"/>
    </row>
    <row r="21" spans="1:11" ht="12.75" customHeight="1" x14ac:dyDescent="0.2">
      <c r="A21" s="56" t="s">
        <v>56</v>
      </c>
      <c r="B21" s="54" t="s">
        <v>35</v>
      </c>
      <c r="C21" s="57"/>
      <c r="D21" s="58"/>
      <c r="E21" s="59">
        <f t="shared" si="0"/>
        <v>0</v>
      </c>
      <c r="F21" s="9"/>
      <c r="G21" s="56" t="s">
        <v>57</v>
      </c>
      <c r="H21" s="54"/>
      <c r="I21" s="63"/>
      <c r="J21" s="76">
        <f>I21</f>
        <v>0</v>
      </c>
      <c r="K21" s="9"/>
    </row>
    <row r="22" spans="1:11" ht="12.75" customHeight="1" x14ac:dyDescent="0.2">
      <c r="A22" s="56" t="s">
        <v>56</v>
      </c>
      <c r="B22" s="54" t="s">
        <v>36</v>
      </c>
      <c r="C22" s="57"/>
      <c r="D22" s="156"/>
      <c r="E22" s="59">
        <f t="shared" si="0"/>
        <v>0</v>
      </c>
      <c r="F22" s="9"/>
      <c r="G22" s="68"/>
      <c r="H22" s="58"/>
      <c r="I22" s="63"/>
      <c r="J22" s="77"/>
      <c r="K22" s="9"/>
    </row>
    <row r="23" spans="1:11" ht="12.75" customHeight="1" x14ac:dyDescent="0.2">
      <c r="A23" s="56" t="s">
        <v>56</v>
      </c>
      <c r="B23" s="54" t="s">
        <v>41</v>
      </c>
      <c r="C23" s="57"/>
      <c r="D23" s="58"/>
      <c r="E23" s="59">
        <f t="shared" si="0"/>
        <v>0</v>
      </c>
      <c r="F23" s="9"/>
      <c r="G23" s="68"/>
      <c r="H23" s="58"/>
      <c r="I23" s="63"/>
      <c r="J23" s="77"/>
      <c r="K23" s="9"/>
    </row>
    <row r="24" spans="1:11" ht="12.75" customHeight="1" x14ac:dyDescent="0.2">
      <c r="A24" s="56" t="s">
        <v>56</v>
      </c>
      <c r="B24" s="60" t="s">
        <v>44</v>
      </c>
      <c r="C24" s="57"/>
      <c r="D24" s="58"/>
      <c r="E24" s="59">
        <f t="shared" si="0"/>
        <v>0</v>
      </c>
      <c r="F24" s="9"/>
      <c r="G24" s="68"/>
      <c r="H24" s="58"/>
      <c r="I24" s="63"/>
      <c r="J24" s="77"/>
      <c r="K24" s="9"/>
    </row>
    <row r="25" spans="1:11" ht="12.75" customHeight="1" x14ac:dyDescent="0.2">
      <c r="A25" s="56" t="s">
        <v>58</v>
      </c>
      <c r="B25" s="54" t="s">
        <v>35</v>
      </c>
      <c r="C25" s="57"/>
      <c r="D25" s="58"/>
      <c r="E25" s="59">
        <f t="shared" si="0"/>
        <v>0</v>
      </c>
      <c r="F25" s="9"/>
      <c r="G25" s="68"/>
      <c r="H25" s="58"/>
      <c r="I25" s="63"/>
      <c r="J25" s="77"/>
      <c r="K25" s="9"/>
    </row>
    <row r="26" spans="1:11" ht="12.75" customHeight="1" thickBot="1" x14ac:dyDescent="0.25">
      <c r="A26" s="56" t="s">
        <v>58</v>
      </c>
      <c r="B26" s="54" t="s">
        <v>36</v>
      </c>
      <c r="C26" s="57"/>
      <c r="D26" s="58"/>
      <c r="E26" s="59">
        <f t="shared" si="0"/>
        <v>0</v>
      </c>
      <c r="F26" s="9"/>
      <c r="G26" s="78"/>
      <c r="H26" s="79"/>
      <c r="I26" s="79"/>
      <c r="J26" s="80"/>
      <c r="K26" s="9"/>
    </row>
    <row r="27" spans="1:11" ht="12.75" customHeight="1" thickBot="1" x14ac:dyDescent="0.3">
      <c r="A27" s="56" t="s">
        <v>58</v>
      </c>
      <c r="B27" s="54" t="s">
        <v>41</v>
      </c>
      <c r="C27" s="57"/>
      <c r="D27" s="58"/>
      <c r="E27" s="59">
        <f t="shared" si="0"/>
        <v>0</v>
      </c>
      <c r="F27" s="9"/>
      <c r="G27" s="19" t="s">
        <v>30</v>
      </c>
      <c r="H27" s="20"/>
      <c r="I27" s="21">
        <f>SUM(I11:I26)</f>
        <v>0</v>
      </c>
      <c r="J27" s="22">
        <f>SUM(J11:J26)</f>
        <v>0</v>
      </c>
      <c r="K27" s="9"/>
    </row>
    <row r="28" spans="1:11" ht="12.75" customHeight="1" x14ac:dyDescent="0.2">
      <c r="A28" s="56" t="s">
        <v>58</v>
      </c>
      <c r="B28" s="60" t="s">
        <v>44</v>
      </c>
      <c r="C28" s="57"/>
      <c r="D28" s="58"/>
      <c r="E28" s="59">
        <f t="shared" si="0"/>
        <v>0</v>
      </c>
      <c r="F28" s="9"/>
      <c r="G28" s="9"/>
      <c r="H28" s="9"/>
      <c r="I28" s="9"/>
      <c r="J28" s="9"/>
      <c r="K28" s="9"/>
    </row>
    <row r="29" spans="1:11" ht="12.75" customHeight="1" x14ac:dyDescent="0.2">
      <c r="A29" s="61" t="s">
        <v>59</v>
      </c>
      <c r="B29" s="54" t="s">
        <v>35</v>
      </c>
      <c r="C29" s="57"/>
      <c r="D29" s="58"/>
      <c r="E29" s="59">
        <f t="shared" si="0"/>
        <v>0</v>
      </c>
      <c r="F29" s="9"/>
      <c r="G29" s="3"/>
      <c r="H29" s="3"/>
      <c r="I29" s="3"/>
      <c r="J29" s="3"/>
      <c r="K29" s="3"/>
    </row>
    <row r="30" spans="1:11" ht="12.75" customHeight="1" x14ac:dyDescent="0.25">
      <c r="A30" s="61" t="s">
        <v>59</v>
      </c>
      <c r="B30" s="54" t="s">
        <v>36</v>
      </c>
      <c r="C30" s="57"/>
      <c r="D30" s="58"/>
      <c r="E30" s="59">
        <f t="shared" si="0"/>
        <v>0</v>
      </c>
      <c r="F30" s="9"/>
      <c r="G30" s="17"/>
      <c r="H30" s="17"/>
      <c r="I30" s="3"/>
      <c r="J30" s="3"/>
      <c r="K30" s="3"/>
    </row>
    <row r="31" spans="1:11" ht="12.75" customHeight="1" x14ac:dyDescent="0.2">
      <c r="A31" s="61" t="s">
        <v>59</v>
      </c>
      <c r="B31" s="54" t="s">
        <v>41</v>
      </c>
      <c r="C31" s="57"/>
      <c r="D31" s="58"/>
      <c r="E31" s="59">
        <f t="shared" si="0"/>
        <v>0</v>
      </c>
      <c r="F31" s="9"/>
      <c r="G31" s="3"/>
      <c r="H31" s="3"/>
      <c r="I31" s="3"/>
      <c r="J31" s="3"/>
      <c r="K31" s="3"/>
    </row>
    <row r="32" spans="1:11" ht="12.75" customHeight="1" x14ac:dyDescent="0.2">
      <c r="A32" s="61" t="s">
        <v>59</v>
      </c>
      <c r="B32" s="60" t="s">
        <v>44</v>
      </c>
      <c r="C32" s="57"/>
      <c r="D32" s="58"/>
      <c r="E32" s="59">
        <f t="shared" si="0"/>
        <v>0</v>
      </c>
      <c r="F32" s="9"/>
      <c r="G32" s="3"/>
      <c r="H32" s="3"/>
      <c r="I32" s="3"/>
      <c r="J32" s="3"/>
      <c r="K32" s="3"/>
    </row>
    <row r="33" spans="1:11" ht="12.75" customHeight="1" x14ac:dyDescent="0.2">
      <c r="A33" s="61" t="s">
        <v>55</v>
      </c>
      <c r="B33" s="54" t="s">
        <v>35</v>
      </c>
      <c r="C33" s="57"/>
      <c r="D33" s="58"/>
      <c r="E33" s="59">
        <f t="shared" si="0"/>
        <v>0</v>
      </c>
      <c r="F33" s="9"/>
      <c r="G33" s="3"/>
      <c r="H33" s="3"/>
      <c r="I33" s="3"/>
      <c r="J33" s="23"/>
      <c r="K33" s="3"/>
    </row>
    <row r="34" spans="1:11" ht="12.75" customHeight="1" x14ac:dyDescent="0.2">
      <c r="A34" s="61" t="s">
        <v>55</v>
      </c>
      <c r="B34" s="54" t="s">
        <v>36</v>
      </c>
      <c r="C34" s="57"/>
      <c r="D34" s="58"/>
      <c r="E34" s="59">
        <f t="shared" si="0"/>
        <v>0</v>
      </c>
      <c r="F34" s="9"/>
      <c r="G34" s="3"/>
      <c r="H34" s="3"/>
      <c r="I34" s="3"/>
      <c r="J34" s="23"/>
      <c r="K34" s="3"/>
    </row>
    <row r="35" spans="1:11" ht="12.75" customHeight="1" x14ac:dyDescent="0.2">
      <c r="A35" s="61" t="s">
        <v>55</v>
      </c>
      <c r="B35" s="54" t="s">
        <v>41</v>
      </c>
      <c r="C35" s="57"/>
      <c r="D35" s="58"/>
      <c r="E35" s="59">
        <f t="shared" si="0"/>
        <v>0</v>
      </c>
      <c r="F35" s="9"/>
      <c r="G35" s="3"/>
      <c r="H35" s="3"/>
      <c r="I35" s="3"/>
      <c r="J35" s="23"/>
      <c r="K35" s="3"/>
    </row>
    <row r="36" spans="1:11" ht="12.75" customHeight="1" x14ac:dyDescent="0.2">
      <c r="A36" s="61" t="s">
        <v>55</v>
      </c>
      <c r="B36" s="60" t="s">
        <v>44</v>
      </c>
      <c r="C36" s="57"/>
      <c r="D36" s="58"/>
      <c r="E36" s="59">
        <f t="shared" si="0"/>
        <v>0</v>
      </c>
      <c r="F36" s="9"/>
      <c r="G36" s="3"/>
      <c r="H36" s="3"/>
      <c r="I36" s="3"/>
      <c r="J36" s="23"/>
      <c r="K36" s="3"/>
    </row>
    <row r="37" spans="1:11" ht="12.75" customHeight="1" x14ac:dyDescent="0.2">
      <c r="A37" s="61" t="s">
        <v>57</v>
      </c>
      <c r="B37" s="54" t="s">
        <v>35</v>
      </c>
      <c r="C37" s="57"/>
      <c r="D37" s="58"/>
      <c r="E37" s="59">
        <f t="shared" si="0"/>
        <v>0</v>
      </c>
      <c r="F37" s="9"/>
      <c r="G37" s="3"/>
      <c r="H37" s="3"/>
      <c r="I37" s="3"/>
      <c r="J37" s="23"/>
      <c r="K37" s="3"/>
    </row>
    <row r="38" spans="1:11" ht="12.75" customHeight="1" x14ac:dyDescent="0.2">
      <c r="A38" s="61" t="s">
        <v>57</v>
      </c>
      <c r="B38" s="54" t="s">
        <v>36</v>
      </c>
      <c r="C38" s="57"/>
      <c r="D38" s="58"/>
      <c r="E38" s="59">
        <f t="shared" si="0"/>
        <v>0</v>
      </c>
      <c r="F38" s="9"/>
      <c r="G38" s="3"/>
      <c r="H38" s="3"/>
      <c r="I38" s="3"/>
      <c r="J38" s="23"/>
      <c r="K38" s="3"/>
    </row>
    <row r="39" spans="1:11" ht="12.75" customHeight="1" x14ac:dyDescent="0.2">
      <c r="A39" s="61" t="s">
        <v>57</v>
      </c>
      <c r="B39" s="54" t="s">
        <v>41</v>
      </c>
      <c r="C39" s="57"/>
      <c r="D39" s="58"/>
      <c r="E39" s="59">
        <f t="shared" si="0"/>
        <v>0</v>
      </c>
      <c r="F39" s="9"/>
      <c r="G39" s="3"/>
      <c r="H39" s="3"/>
      <c r="I39" s="3"/>
      <c r="J39" s="23"/>
      <c r="K39" s="3"/>
    </row>
    <row r="40" spans="1:11" ht="12.75" customHeight="1" x14ac:dyDescent="0.2">
      <c r="A40" s="61" t="s">
        <v>57</v>
      </c>
      <c r="B40" s="60" t="s">
        <v>44</v>
      </c>
      <c r="C40" s="57"/>
      <c r="D40" s="58"/>
      <c r="E40" s="59">
        <f t="shared" si="0"/>
        <v>0</v>
      </c>
      <c r="F40" s="9"/>
      <c r="G40" s="3"/>
      <c r="H40" s="3"/>
      <c r="I40" s="3"/>
      <c r="J40" s="23"/>
      <c r="K40" s="3"/>
    </row>
    <row r="41" spans="1:11" ht="12.75" customHeight="1" x14ac:dyDescent="0.2">
      <c r="A41" s="61" t="s">
        <v>60</v>
      </c>
      <c r="B41" s="54" t="s">
        <v>35</v>
      </c>
      <c r="C41" s="57"/>
      <c r="D41" s="58"/>
      <c r="E41" s="59">
        <f t="shared" si="0"/>
        <v>0</v>
      </c>
      <c r="F41" s="9"/>
      <c r="G41" s="3"/>
      <c r="H41" s="3"/>
      <c r="I41" s="3"/>
      <c r="J41" s="23"/>
      <c r="K41" s="3"/>
    </row>
    <row r="42" spans="1:11" ht="12.75" customHeight="1" x14ac:dyDescent="0.2">
      <c r="A42" s="61" t="s">
        <v>60</v>
      </c>
      <c r="B42" s="54" t="s">
        <v>36</v>
      </c>
      <c r="C42" s="57"/>
      <c r="D42" s="58"/>
      <c r="E42" s="59">
        <f t="shared" si="0"/>
        <v>0</v>
      </c>
      <c r="F42" s="9"/>
      <c r="G42" s="3"/>
      <c r="H42" s="3"/>
      <c r="I42" s="3"/>
      <c r="J42" s="23"/>
      <c r="K42" s="3"/>
    </row>
    <row r="43" spans="1:11" ht="12.75" customHeight="1" x14ac:dyDescent="0.25">
      <c r="A43" s="61" t="s">
        <v>60</v>
      </c>
      <c r="B43" s="54" t="s">
        <v>41</v>
      </c>
      <c r="C43" s="57"/>
      <c r="D43" s="58"/>
      <c r="E43" s="59">
        <f t="shared" si="0"/>
        <v>0</v>
      </c>
      <c r="F43" s="9"/>
      <c r="G43" s="17"/>
      <c r="H43" s="17"/>
      <c r="I43" s="17"/>
      <c r="J43" s="24"/>
      <c r="K43" s="3"/>
    </row>
    <row r="44" spans="1:11" ht="12.75" customHeight="1" x14ac:dyDescent="0.2">
      <c r="A44" s="61" t="s">
        <v>60</v>
      </c>
      <c r="B44" s="60" t="s">
        <v>44</v>
      </c>
      <c r="C44" s="57"/>
      <c r="D44" s="58"/>
      <c r="E44" s="59">
        <f t="shared" si="0"/>
        <v>0</v>
      </c>
      <c r="F44" s="9"/>
      <c r="G44" s="3"/>
      <c r="H44" s="3"/>
      <c r="I44" s="3"/>
      <c r="J44" s="3"/>
      <c r="K44" s="3"/>
    </row>
    <row r="45" spans="1:11" ht="12.75" customHeight="1" x14ac:dyDescent="0.2">
      <c r="A45" s="62" t="s">
        <v>61</v>
      </c>
      <c r="B45" s="58"/>
      <c r="C45" s="57"/>
      <c r="D45" s="58"/>
      <c r="E45" s="59">
        <f t="shared" si="0"/>
        <v>0</v>
      </c>
      <c r="F45" s="9"/>
      <c r="G45" s="3"/>
      <c r="H45" s="3"/>
      <c r="I45" s="3"/>
      <c r="J45" s="3"/>
      <c r="K45" s="3"/>
    </row>
    <row r="46" spans="1:11" ht="12.75" customHeight="1" x14ac:dyDescent="0.2">
      <c r="A46" s="62" t="s">
        <v>61</v>
      </c>
      <c r="B46" s="58"/>
      <c r="C46" s="57"/>
      <c r="D46" s="58"/>
      <c r="E46" s="59">
        <f t="shared" si="0"/>
        <v>0</v>
      </c>
      <c r="F46" s="9"/>
      <c r="G46" s="3"/>
      <c r="H46" s="3"/>
      <c r="I46" s="3"/>
      <c r="J46" s="3"/>
      <c r="K46" s="3"/>
    </row>
    <row r="47" spans="1:11" ht="12.75" customHeight="1" x14ac:dyDescent="0.2">
      <c r="A47" s="62" t="s">
        <v>61</v>
      </c>
      <c r="B47" s="58"/>
      <c r="C47" s="57"/>
      <c r="D47" s="58"/>
      <c r="E47" s="59">
        <f t="shared" si="0"/>
        <v>0</v>
      </c>
      <c r="F47" s="9"/>
      <c r="G47" s="3"/>
      <c r="H47" s="3"/>
      <c r="I47" s="3"/>
      <c r="J47" s="3"/>
      <c r="K47" s="3"/>
    </row>
    <row r="48" spans="1:11" ht="12.75" customHeight="1" x14ac:dyDescent="0.2">
      <c r="A48" s="62" t="s">
        <v>61</v>
      </c>
      <c r="B48" s="63"/>
      <c r="C48" s="57"/>
      <c r="D48" s="58"/>
      <c r="E48" s="59">
        <f t="shared" si="0"/>
        <v>0</v>
      </c>
      <c r="F48" s="9"/>
      <c r="G48" s="9"/>
      <c r="H48" s="9"/>
      <c r="I48" s="9"/>
      <c r="J48" s="9"/>
      <c r="K48" s="9"/>
    </row>
    <row r="49" spans="1:11" ht="12.75" customHeight="1" x14ac:dyDescent="0.2">
      <c r="A49" s="62" t="s">
        <v>61</v>
      </c>
      <c r="B49" s="63"/>
      <c r="C49" s="57"/>
      <c r="D49" s="58"/>
      <c r="E49" s="59">
        <f t="shared" si="0"/>
        <v>0</v>
      </c>
      <c r="F49" s="9"/>
      <c r="G49" s="9"/>
      <c r="H49" s="9"/>
      <c r="I49" s="9"/>
      <c r="J49" s="9"/>
      <c r="K49" s="9"/>
    </row>
    <row r="50" spans="1:11" ht="12.75" customHeight="1" x14ac:dyDescent="0.2">
      <c r="A50" s="62" t="s">
        <v>61</v>
      </c>
      <c r="B50" s="58"/>
      <c r="C50" s="57"/>
      <c r="D50" s="58"/>
      <c r="E50" s="59">
        <f t="shared" si="0"/>
        <v>0</v>
      </c>
      <c r="F50" s="9"/>
      <c r="G50" s="9"/>
      <c r="H50" s="9"/>
      <c r="I50" s="9"/>
      <c r="J50" s="9"/>
      <c r="K50" s="9"/>
    </row>
    <row r="51" spans="1:11" ht="12.75" customHeight="1" x14ac:dyDescent="0.2">
      <c r="A51" s="62" t="s">
        <v>61</v>
      </c>
      <c r="B51" s="58"/>
      <c r="C51" s="57"/>
      <c r="D51" s="58"/>
      <c r="E51" s="59">
        <f t="shared" si="0"/>
        <v>0</v>
      </c>
      <c r="F51" s="9"/>
      <c r="G51" s="9"/>
      <c r="H51" s="9"/>
      <c r="I51" s="9"/>
      <c r="J51" s="9"/>
      <c r="K51" s="9"/>
    </row>
    <row r="52" spans="1:11" ht="12.75" customHeight="1" x14ac:dyDescent="0.2">
      <c r="A52" s="62" t="s">
        <v>61</v>
      </c>
      <c r="B52" s="58"/>
      <c r="C52" s="57"/>
      <c r="D52" s="58"/>
      <c r="E52" s="59">
        <f t="shared" si="0"/>
        <v>0</v>
      </c>
      <c r="F52" s="9"/>
      <c r="G52" s="9"/>
      <c r="H52" s="9"/>
      <c r="I52" s="9"/>
      <c r="J52" s="9"/>
      <c r="K52" s="9"/>
    </row>
    <row r="53" spans="1:11" ht="12.75" customHeight="1" x14ac:dyDescent="0.2">
      <c r="A53" s="62" t="s">
        <v>61</v>
      </c>
      <c r="B53" s="58"/>
      <c r="C53" s="57"/>
      <c r="D53" s="58"/>
      <c r="E53" s="59">
        <f t="shared" si="0"/>
        <v>0</v>
      </c>
      <c r="F53" s="9"/>
      <c r="G53" s="9"/>
      <c r="H53" s="9"/>
      <c r="I53" s="9"/>
      <c r="J53" s="9"/>
      <c r="K53" s="9"/>
    </row>
    <row r="54" spans="1:11" ht="12.75" customHeight="1" x14ac:dyDescent="0.25">
      <c r="A54" s="62" t="s">
        <v>61</v>
      </c>
      <c r="B54" s="64"/>
      <c r="C54" s="57"/>
      <c r="D54" s="58"/>
      <c r="E54" s="59">
        <f t="shared" si="0"/>
        <v>0</v>
      </c>
      <c r="F54" s="9"/>
      <c r="G54" s="9"/>
      <c r="H54" s="9"/>
      <c r="I54" s="9"/>
      <c r="J54" s="9"/>
      <c r="K54" s="9"/>
    </row>
    <row r="55" spans="1:11" ht="12.75" customHeight="1" x14ac:dyDescent="0.2">
      <c r="A55" s="62" t="s">
        <v>61</v>
      </c>
      <c r="B55" s="58"/>
      <c r="C55" s="57"/>
      <c r="D55" s="58"/>
      <c r="E55" s="59">
        <f t="shared" si="0"/>
        <v>0</v>
      </c>
      <c r="F55" s="9"/>
      <c r="G55" s="9"/>
      <c r="H55" s="9"/>
      <c r="I55" s="9"/>
      <c r="J55" s="9"/>
      <c r="K55" s="9"/>
    </row>
    <row r="56" spans="1:11" ht="15" x14ac:dyDescent="0.25">
      <c r="A56" s="65" t="s">
        <v>62</v>
      </c>
      <c r="B56" s="54"/>
      <c r="C56" s="66"/>
      <c r="D56" s="60">
        <f>SUM(D9:D55)</f>
        <v>0</v>
      </c>
      <c r="E56" s="67">
        <f>SUM(E9:E55)</f>
        <v>0</v>
      </c>
      <c r="F56" s="9"/>
      <c r="G56" s="9"/>
      <c r="H56" s="9"/>
      <c r="I56" s="9"/>
      <c r="J56" s="9"/>
      <c r="K56" s="9"/>
    </row>
    <row r="57" spans="1:11" x14ac:dyDescent="0.2">
      <c r="A57" s="61"/>
      <c r="B57" s="54"/>
      <c r="C57" s="66"/>
      <c r="D57" s="54"/>
      <c r="E57" s="59"/>
      <c r="F57" s="9"/>
      <c r="G57" s="9"/>
      <c r="H57" s="9"/>
      <c r="I57" s="9"/>
      <c r="J57" s="9"/>
      <c r="K57" s="9"/>
    </row>
    <row r="58" spans="1:11" ht="15" x14ac:dyDescent="0.25">
      <c r="A58" s="65" t="s">
        <v>63</v>
      </c>
      <c r="B58" s="54"/>
      <c r="C58" s="66"/>
      <c r="D58" s="54"/>
      <c r="E58" s="59"/>
      <c r="F58" s="9"/>
      <c r="G58" s="9"/>
      <c r="H58" s="9"/>
      <c r="I58" s="9"/>
      <c r="J58" s="9"/>
      <c r="K58" s="9"/>
    </row>
    <row r="59" spans="1:11" x14ac:dyDescent="0.2">
      <c r="A59" s="62" t="s">
        <v>64</v>
      </c>
      <c r="B59" s="58"/>
      <c r="C59" s="57"/>
      <c r="D59" s="58"/>
      <c r="E59" s="129">
        <f t="shared" si="0"/>
        <v>0</v>
      </c>
      <c r="F59" s="9"/>
      <c r="G59" s="9"/>
      <c r="H59" s="9"/>
      <c r="I59" s="9"/>
      <c r="J59" s="9"/>
      <c r="K59" s="9"/>
    </row>
    <row r="60" spans="1:11" x14ac:dyDescent="0.2">
      <c r="A60" s="62"/>
      <c r="B60" s="58"/>
      <c r="C60" s="57"/>
      <c r="D60" s="58"/>
      <c r="E60" s="129">
        <f t="shared" si="0"/>
        <v>0</v>
      </c>
      <c r="F60" s="9"/>
      <c r="G60" s="9"/>
      <c r="H60" s="9"/>
      <c r="I60" s="9"/>
      <c r="J60" s="9"/>
      <c r="K60" s="9"/>
    </row>
    <row r="61" spans="1:11" x14ac:dyDescent="0.2">
      <c r="A61" s="62"/>
      <c r="B61" s="58"/>
      <c r="C61" s="57"/>
      <c r="D61" s="58"/>
      <c r="E61" s="129">
        <f t="shared" si="0"/>
        <v>0</v>
      </c>
      <c r="F61" s="9"/>
      <c r="G61" s="9"/>
      <c r="H61" s="9"/>
      <c r="I61" s="9"/>
      <c r="J61" s="9"/>
      <c r="K61" s="9"/>
    </row>
    <row r="62" spans="1:11" x14ac:dyDescent="0.2">
      <c r="A62" s="62"/>
      <c r="B62" s="58"/>
      <c r="C62" s="57"/>
      <c r="D62" s="58"/>
      <c r="E62" s="129">
        <f t="shared" si="0"/>
        <v>0</v>
      </c>
      <c r="F62" s="9"/>
      <c r="G62" s="9"/>
      <c r="H62" s="9"/>
      <c r="I62" s="9"/>
      <c r="J62" s="9"/>
      <c r="K62" s="9"/>
    </row>
    <row r="63" spans="1:11" x14ac:dyDescent="0.2">
      <c r="A63" s="62"/>
      <c r="B63" s="58"/>
      <c r="C63" s="57"/>
      <c r="D63" s="58"/>
      <c r="E63" s="129">
        <f t="shared" si="0"/>
        <v>0</v>
      </c>
      <c r="F63" s="9"/>
      <c r="G63" s="9"/>
      <c r="H63" s="9"/>
      <c r="I63" s="9"/>
      <c r="J63" s="9"/>
      <c r="K63" s="9"/>
    </row>
    <row r="64" spans="1:11" x14ac:dyDescent="0.2">
      <c r="A64" s="62"/>
      <c r="B64" s="58"/>
      <c r="C64" s="57"/>
      <c r="D64" s="58"/>
      <c r="E64" s="129">
        <f t="shared" si="0"/>
        <v>0</v>
      </c>
      <c r="F64" s="9"/>
      <c r="G64" s="9"/>
      <c r="H64" s="9"/>
      <c r="I64" s="9"/>
      <c r="J64" s="9"/>
      <c r="K64" s="9"/>
    </row>
    <row r="65" spans="1:11" ht="15" x14ac:dyDescent="0.25">
      <c r="A65" s="65" t="s">
        <v>65</v>
      </c>
      <c r="B65" s="54"/>
      <c r="C65" s="66"/>
      <c r="D65" s="54"/>
      <c r="E65" s="67">
        <f>SUM(E59:E64)</f>
        <v>0</v>
      </c>
      <c r="F65" s="9"/>
      <c r="G65" s="9"/>
      <c r="H65" s="9"/>
      <c r="I65" s="9"/>
      <c r="J65" s="9"/>
      <c r="K65" s="9"/>
    </row>
    <row r="66" spans="1:11" x14ac:dyDescent="0.2">
      <c r="A66" s="61"/>
      <c r="B66" s="54"/>
      <c r="C66" s="66"/>
      <c r="D66" s="54"/>
      <c r="E66" s="59"/>
      <c r="F66" s="9"/>
      <c r="G66" s="9"/>
      <c r="H66" s="9"/>
      <c r="I66" s="9"/>
      <c r="J66" s="9"/>
      <c r="K66" s="9"/>
    </row>
    <row r="67" spans="1:11" ht="15" x14ac:dyDescent="0.25">
      <c r="A67" s="52" t="s">
        <v>66</v>
      </c>
      <c r="B67" s="53"/>
      <c r="C67" s="66"/>
      <c r="D67" s="54"/>
      <c r="E67" s="59"/>
      <c r="F67" s="9"/>
      <c r="G67" s="9"/>
      <c r="H67" s="9"/>
      <c r="I67" s="9"/>
      <c r="J67" s="9"/>
      <c r="K67" s="9"/>
    </row>
    <row r="68" spans="1:11" x14ac:dyDescent="0.2">
      <c r="A68" s="68"/>
      <c r="B68" s="58"/>
      <c r="C68" s="57"/>
      <c r="D68" s="58"/>
      <c r="E68" s="129">
        <f t="shared" si="0"/>
        <v>0</v>
      </c>
      <c r="F68" s="9"/>
      <c r="G68" s="9"/>
      <c r="H68" s="9"/>
      <c r="I68" s="9"/>
      <c r="J68" s="9"/>
      <c r="K68" s="9"/>
    </row>
    <row r="69" spans="1:11" x14ac:dyDescent="0.2">
      <c r="A69" s="68"/>
      <c r="B69" s="58"/>
      <c r="C69" s="57"/>
      <c r="D69" s="58"/>
      <c r="E69" s="129">
        <f t="shared" si="0"/>
        <v>0</v>
      </c>
      <c r="F69" s="9"/>
      <c r="G69" s="9"/>
      <c r="H69" s="9"/>
      <c r="I69" s="9"/>
      <c r="J69" s="9"/>
      <c r="K69" s="9"/>
    </row>
    <row r="70" spans="1:11" x14ac:dyDescent="0.2">
      <c r="A70" s="68"/>
      <c r="B70" s="58"/>
      <c r="C70" s="57"/>
      <c r="D70" s="58"/>
      <c r="E70" s="129">
        <f t="shared" si="0"/>
        <v>0</v>
      </c>
      <c r="F70" s="9"/>
      <c r="G70" s="9"/>
      <c r="H70" s="9"/>
      <c r="I70" s="9"/>
      <c r="J70" s="9"/>
      <c r="K70" s="9"/>
    </row>
    <row r="71" spans="1:11" x14ac:dyDescent="0.2">
      <c r="A71" s="68"/>
      <c r="B71" s="58"/>
      <c r="C71" s="57"/>
      <c r="D71" s="58"/>
      <c r="E71" s="129">
        <f t="shared" si="0"/>
        <v>0</v>
      </c>
      <c r="F71" s="9"/>
      <c r="G71" s="9"/>
      <c r="H71" s="9"/>
      <c r="I71" s="9"/>
      <c r="J71" s="9"/>
      <c r="K71" s="9"/>
    </row>
    <row r="72" spans="1:11" x14ac:dyDescent="0.2">
      <c r="A72" s="68"/>
      <c r="B72" s="58"/>
      <c r="C72" s="57"/>
      <c r="D72" s="58"/>
      <c r="E72" s="129">
        <f t="shared" si="0"/>
        <v>0</v>
      </c>
      <c r="F72" s="9"/>
      <c r="G72" s="9"/>
      <c r="H72" s="9"/>
      <c r="I72" s="9"/>
      <c r="J72" s="9"/>
      <c r="K72" s="9"/>
    </row>
    <row r="73" spans="1:11" ht="15" x14ac:dyDescent="0.25">
      <c r="A73" s="52" t="s">
        <v>67</v>
      </c>
      <c r="B73" s="53"/>
      <c r="C73" s="69"/>
      <c r="D73" s="53"/>
      <c r="E73" s="67">
        <f>SUM(E68:E72)</f>
        <v>0</v>
      </c>
      <c r="F73" s="9"/>
      <c r="G73" s="9"/>
      <c r="H73" s="9"/>
      <c r="I73" s="9"/>
      <c r="J73" s="9"/>
      <c r="K73" s="9"/>
    </row>
    <row r="74" spans="1:11" x14ac:dyDescent="0.2">
      <c r="A74" s="56"/>
      <c r="B74" s="54"/>
      <c r="C74" s="66"/>
      <c r="D74" s="54"/>
      <c r="E74" s="59"/>
      <c r="F74" s="9"/>
      <c r="G74" s="9"/>
      <c r="H74" s="9"/>
      <c r="I74" s="9"/>
      <c r="J74" s="9"/>
      <c r="K74" s="9"/>
    </row>
    <row r="75" spans="1:11" ht="15" x14ac:dyDescent="0.25">
      <c r="A75" s="52" t="s">
        <v>68</v>
      </c>
      <c r="B75" s="53"/>
      <c r="C75" s="66"/>
      <c r="D75" s="54"/>
      <c r="E75" s="59"/>
      <c r="F75" s="9"/>
      <c r="G75" s="9"/>
      <c r="H75" s="9"/>
      <c r="I75" s="9"/>
      <c r="J75" s="9"/>
      <c r="K75" s="9"/>
    </row>
    <row r="76" spans="1:11" x14ac:dyDescent="0.2">
      <c r="A76" s="68"/>
      <c r="B76" s="58"/>
      <c r="C76" s="57"/>
      <c r="D76" s="58"/>
      <c r="E76" s="129">
        <v>0</v>
      </c>
      <c r="F76" s="9"/>
      <c r="G76" s="9"/>
      <c r="H76" s="9"/>
      <c r="I76" s="9"/>
      <c r="J76" s="9"/>
      <c r="K76" s="9"/>
    </row>
    <row r="77" spans="1:11" x14ac:dyDescent="0.2">
      <c r="A77" s="68"/>
      <c r="B77" s="58"/>
      <c r="C77" s="57"/>
      <c r="D77" s="58"/>
      <c r="E77" s="129">
        <f t="shared" ref="E77:E85" si="1">SUM(C77*D77)</f>
        <v>0</v>
      </c>
      <c r="F77" s="9"/>
      <c r="G77" s="9"/>
      <c r="H77" s="9"/>
      <c r="I77" s="9"/>
      <c r="J77" s="9"/>
      <c r="K77" s="9"/>
    </row>
    <row r="78" spans="1:11" x14ac:dyDescent="0.2">
      <c r="A78" s="68"/>
      <c r="B78" s="58"/>
      <c r="C78" s="57"/>
      <c r="D78" s="58"/>
      <c r="E78" s="129">
        <f t="shared" si="1"/>
        <v>0</v>
      </c>
      <c r="F78" s="9"/>
      <c r="G78" s="9"/>
      <c r="H78" s="9"/>
      <c r="I78" s="9"/>
      <c r="J78" s="9"/>
      <c r="K78" s="9"/>
    </row>
    <row r="79" spans="1:11" x14ac:dyDescent="0.2">
      <c r="A79" s="68"/>
      <c r="B79" s="58"/>
      <c r="C79" s="57"/>
      <c r="D79" s="58"/>
      <c r="E79" s="129">
        <f t="shared" si="1"/>
        <v>0</v>
      </c>
      <c r="F79" s="9"/>
      <c r="G79" s="9"/>
      <c r="H79" s="9"/>
      <c r="I79" s="9"/>
      <c r="J79" s="9"/>
      <c r="K79" s="9"/>
    </row>
    <row r="80" spans="1:11" x14ac:dyDescent="0.2">
      <c r="A80" s="68"/>
      <c r="B80" s="58"/>
      <c r="C80" s="57"/>
      <c r="D80" s="58"/>
      <c r="E80" s="129">
        <f t="shared" si="1"/>
        <v>0</v>
      </c>
      <c r="F80" s="9"/>
      <c r="G80" s="9"/>
      <c r="H80" s="9"/>
      <c r="I80" s="9"/>
      <c r="J80" s="9"/>
      <c r="K80" s="9"/>
    </row>
    <row r="81" spans="1:11" x14ac:dyDescent="0.2">
      <c r="A81" s="68"/>
      <c r="B81" s="58"/>
      <c r="C81" s="57"/>
      <c r="D81" s="58"/>
      <c r="E81" s="129">
        <f t="shared" si="1"/>
        <v>0</v>
      </c>
      <c r="F81" s="9"/>
      <c r="G81" s="9"/>
      <c r="H81" s="9"/>
      <c r="I81" s="9"/>
      <c r="J81" s="9"/>
      <c r="K81" s="9"/>
    </row>
    <row r="82" spans="1:11" x14ac:dyDescent="0.2">
      <c r="A82" s="68"/>
      <c r="B82" s="58"/>
      <c r="C82" s="57"/>
      <c r="D82" s="58"/>
      <c r="E82" s="129">
        <f t="shared" si="1"/>
        <v>0</v>
      </c>
      <c r="F82" s="9"/>
      <c r="G82" s="9"/>
      <c r="H82" s="9"/>
      <c r="I82" s="9"/>
      <c r="J82" s="9"/>
      <c r="K82" s="9"/>
    </row>
    <row r="83" spans="1:11" x14ac:dyDescent="0.2">
      <c r="A83" s="68"/>
      <c r="B83" s="58"/>
      <c r="C83" s="57"/>
      <c r="D83" s="58"/>
      <c r="E83" s="129">
        <f t="shared" si="1"/>
        <v>0</v>
      </c>
      <c r="F83" s="9"/>
      <c r="G83" s="9"/>
      <c r="H83" s="9"/>
      <c r="I83" s="9"/>
      <c r="J83" s="9"/>
      <c r="K83" s="9"/>
    </row>
    <row r="84" spans="1:11" x14ac:dyDescent="0.2">
      <c r="A84" s="68"/>
      <c r="B84" s="58"/>
      <c r="C84" s="57"/>
      <c r="D84" s="58"/>
      <c r="E84" s="129">
        <f t="shared" si="1"/>
        <v>0</v>
      </c>
      <c r="F84" s="9"/>
      <c r="G84" s="9"/>
      <c r="H84" s="9"/>
      <c r="I84" s="9"/>
      <c r="J84" s="9"/>
      <c r="K84" s="9"/>
    </row>
    <row r="85" spans="1:11" x14ac:dyDescent="0.2">
      <c r="A85" s="68"/>
      <c r="B85" s="58"/>
      <c r="C85" s="57"/>
      <c r="D85" s="58"/>
      <c r="E85" s="129">
        <f t="shared" si="1"/>
        <v>0</v>
      </c>
      <c r="F85" s="9"/>
      <c r="G85" s="9"/>
      <c r="H85" s="9"/>
      <c r="I85" s="9"/>
      <c r="J85" s="9"/>
      <c r="K85" s="9"/>
    </row>
    <row r="86" spans="1:11" ht="15" x14ac:dyDescent="0.25">
      <c r="A86" s="52" t="s">
        <v>69</v>
      </c>
      <c r="B86" s="53"/>
      <c r="C86" s="69"/>
      <c r="D86" s="53"/>
      <c r="E86" s="67">
        <f>SUM(E76:E85)</f>
        <v>0</v>
      </c>
      <c r="F86" s="9"/>
      <c r="G86" s="9"/>
      <c r="H86" s="9"/>
      <c r="I86" s="9"/>
      <c r="J86" s="9"/>
      <c r="K86" s="9"/>
    </row>
    <row r="87" spans="1:11" ht="13.5" thickBot="1" x14ac:dyDescent="0.25">
      <c r="A87" s="70"/>
      <c r="B87" s="71"/>
      <c r="C87" s="157"/>
      <c r="D87" s="71"/>
      <c r="E87" s="72"/>
      <c r="F87" s="9"/>
      <c r="G87" s="9"/>
      <c r="H87" s="9"/>
      <c r="I87" s="9"/>
      <c r="J87" s="9"/>
      <c r="K87" s="9"/>
    </row>
    <row r="88" spans="1:11" ht="31.5" customHeight="1" thickBot="1" x14ac:dyDescent="0.25">
      <c r="A88" s="45" t="s">
        <v>70</v>
      </c>
      <c r="B88" s="46"/>
      <c r="C88" s="46"/>
      <c r="D88" s="46"/>
      <c r="E88" s="47">
        <f>SUM(E56+E65+E73+E86)</f>
        <v>0</v>
      </c>
      <c r="F88" s="44" t="s">
        <v>100</v>
      </c>
      <c r="G88" s="360" t="s">
        <v>71</v>
      </c>
      <c r="H88" s="361"/>
      <c r="I88" s="361"/>
      <c r="J88" s="9"/>
      <c r="K88" s="9"/>
    </row>
    <row r="89" spans="1:11" x14ac:dyDescent="0.2">
      <c r="A89" s="9"/>
      <c r="B89" s="9"/>
      <c r="C89" s="9"/>
      <c r="D89" s="9"/>
      <c r="E89" s="11"/>
      <c r="F89" s="9"/>
      <c r="G89" s="9"/>
      <c r="H89" s="9"/>
      <c r="I89" s="9"/>
      <c r="J89" s="9"/>
      <c r="K89" s="9"/>
    </row>
    <row r="90" spans="1:11" x14ac:dyDescent="0.2">
      <c r="A90" s="9"/>
      <c r="B90" s="9"/>
      <c r="C90" s="9"/>
      <c r="D90" s="9"/>
      <c r="E90" s="11"/>
      <c r="F90" s="9"/>
      <c r="G90" s="9"/>
      <c r="H90" s="9"/>
      <c r="I90" s="9"/>
      <c r="J90" s="9"/>
      <c r="K90" s="9"/>
    </row>
    <row r="91" spans="1:11" x14ac:dyDescent="0.2">
      <c r="A91" s="9"/>
      <c r="B91" s="9"/>
      <c r="C91" s="9"/>
      <c r="D91" s="9"/>
      <c r="E91" s="11"/>
      <c r="F91" s="9"/>
      <c r="G91" s="9"/>
      <c r="H91" s="9"/>
      <c r="I91" s="9"/>
      <c r="J91" s="9"/>
      <c r="K91" s="9"/>
    </row>
  </sheetData>
  <sheetProtection password="CA01" sheet="1" objects="1" scenarios="1" selectLockedCells="1"/>
  <mergeCells count="3">
    <mergeCell ref="G88:I88"/>
    <mergeCell ref="D1:G1"/>
    <mergeCell ref="D2:G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Footer>&amp;CMonatsabrechnung - Seite 2 - Nachweis Elternbeiträge&amp;R&amp;8V2013_1</oddFooter>
  </headerFooter>
  <ignoredErrors>
    <ignoredError sqref="E79:E85 E77:E78 E59:E7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94"/>
  <sheetViews>
    <sheetView showGridLines="0" tabSelected="1" topLeftCell="A2" zoomScaleNormal="100" workbookViewId="0">
      <selection activeCell="F11" sqref="F11"/>
    </sheetView>
  </sheetViews>
  <sheetFormatPr baseColWidth="10" defaultRowHeight="14.25" x14ac:dyDescent="0.2"/>
  <cols>
    <col min="1" max="3" width="11.42578125" style="123"/>
    <col min="4" max="4" width="19.85546875" style="123" customWidth="1"/>
    <col min="5" max="5" width="19.5703125" style="123" customWidth="1"/>
    <col min="6" max="7" width="13.28515625" style="123" customWidth="1"/>
    <col min="8" max="8" width="1.42578125" style="123" customWidth="1"/>
    <col min="9" max="10" width="13.28515625" style="123" customWidth="1"/>
    <col min="11" max="11" width="1.28515625" style="123" customWidth="1"/>
    <col min="12" max="12" width="6.85546875" style="123" customWidth="1"/>
    <col min="13" max="16384" width="11.42578125" style="123"/>
  </cols>
  <sheetData>
    <row r="1" spans="1:13" x14ac:dyDescent="0.2">
      <c r="A1" s="131"/>
      <c r="B1" s="132"/>
      <c r="C1" s="133"/>
      <c r="D1" s="133"/>
      <c r="E1" s="133"/>
      <c r="F1" s="134"/>
      <c r="G1" s="134"/>
      <c r="H1" s="133"/>
      <c r="I1" s="133"/>
      <c r="J1" s="133"/>
      <c r="K1" s="133"/>
      <c r="L1" s="133"/>
      <c r="M1" s="133"/>
    </row>
    <row r="2" spans="1:13" ht="18" customHeight="1" x14ac:dyDescent="0.25">
      <c r="A2" s="368" t="s">
        <v>72</v>
      </c>
      <c r="B2" s="368"/>
      <c r="C2" s="368"/>
      <c r="D2" s="369" t="s">
        <v>108</v>
      </c>
      <c r="E2" s="369"/>
      <c r="F2" s="369"/>
      <c r="G2" s="369"/>
      <c r="H2" s="369"/>
      <c r="I2" s="133"/>
      <c r="J2" s="133"/>
      <c r="K2" s="133"/>
      <c r="L2" s="133"/>
      <c r="M2" s="133"/>
    </row>
    <row r="3" spans="1:13" x14ac:dyDescent="0.2">
      <c r="A3" s="167"/>
      <c r="B3" s="168"/>
      <c r="C3" s="133"/>
      <c r="D3" s="169"/>
      <c r="E3" s="170"/>
      <c r="F3" s="167"/>
      <c r="G3" s="168"/>
      <c r="H3" s="169"/>
      <c r="I3" s="133"/>
      <c r="J3" s="133"/>
      <c r="K3" s="133"/>
      <c r="L3" s="133"/>
      <c r="M3" s="133"/>
    </row>
    <row r="4" spans="1:13" ht="15" x14ac:dyDescent="0.25">
      <c r="A4" s="368" t="s">
        <v>109</v>
      </c>
      <c r="B4" s="368"/>
      <c r="C4" s="368"/>
      <c r="D4" s="369" t="s">
        <v>110</v>
      </c>
      <c r="E4" s="369"/>
      <c r="F4" s="369"/>
      <c r="G4" s="369"/>
      <c r="H4" s="369"/>
      <c r="I4" s="133"/>
      <c r="J4" s="133"/>
      <c r="K4" s="133"/>
      <c r="L4" s="133"/>
      <c r="M4" s="133"/>
    </row>
    <row r="5" spans="1:13" x14ac:dyDescent="0.2">
      <c r="A5" s="171" t="s">
        <v>14</v>
      </c>
      <c r="B5" s="132"/>
      <c r="C5" s="172"/>
      <c r="D5" s="172"/>
      <c r="E5" s="172"/>
      <c r="F5" s="134"/>
      <c r="G5" s="134"/>
      <c r="H5" s="133"/>
      <c r="I5" s="133"/>
      <c r="J5" s="133"/>
      <c r="K5" s="133"/>
      <c r="L5" s="133"/>
      <c r="M5" s="133"/>
    </row>
    <row r="6" spans="1:13" ht="15" x14ac:dyDescent="0.25">
      <c r="A6" s="173" t="s">
        <v>73</v>
      </c>
      <c r="B6" s="166"/>
      <c r="C6" s="207" t="s">
        <v>107</v>
      </c>
      <c r="D6" s="166"/>
      <c r="E6" s="133"/>
      <c r="F6" s="133"/>
      <c r="G6" s="133"/>
      <c r="H6" s="133"/>
    </row>
    <row r="7" spans="1:13" x14ac:dyDescent="0.2">
      <c r="A7" s="131"/>
      <c r="B7" s="137"/>
      <c r="C7" s="138"/>
      <c r="D7" s="137"/>
      <c r="E7" s="172"/>
      <c r="F7" s="133"/>
      <c r="G7" s="133"/>
      <c r="H7" s="133"/>
      <c r="I7" s="133"/>
      <c r="J7" s="133"/>
      <c r="K7" s="133"/>
      <c r="L7" s="133"/>
      <c r="M7" s="133"/>
    </row>
    <row r="8" spans="1:13" ht="15" x14ac:dyDescent="0.25">
      <c r="A8" s="174"/>
      <c r="B8" s="175"/>
      <c r="C8" s="370"/>
      <c r="D8" s="371"/>
      <c r="E8" s="176"/>
      <c r="F8" s="372" t="s">
        <v>74</v>
      </c>
      <c r="G8" s="373"/>
      <c r="H8" s="177"/>
      <c r="I8" s="374" t="s">
        <v>75</v>
      </c>
      <c r="J8" s="375"/>
      <c r="K8" s="133"/>
      <c r="L8" s="133"/>
      <c r="M8" s="133"/>
    </row>
    <row r="9" spans="1:13" ht="15" x14ac:dyDescent="0.25">
      <c r="A9" s="178" t="s">
        <v>76</v>
      </c>
      <c r="B9" s="179" t="s">
        <v>77</v>
      </c>
      <c r="C9" s="380" t="s">
        <v>78</v>
      </c>
      <c r="D9" s="381"/>
      <c r="E9" s="180" t="s">
        <v>79</v>
      </c>
      <c r="F9" s="181" t="s">
        <v>80</v>
      </c>
      <c r="G9" s="182" t="s">
        <v>81</v>
      </c>
      <c r="H9" s="183"/>
      <c r="I9" s="181" t="s">
        <v>80</v>
      </c>
      <c r="J9" s="182" t="s">
        <v>81</v>
      </c>
      <c r="K9" s="133"/>
      <c r="L9" s="133"/>
      <c r="M9" s="133"/>
    </row>
    <row r="10" spans="1:13" ht="10.5" customHeight="1" thickBot="1" x14ac:dyDescent="0.3">
      <c r="A10" s="184"/>
      <c r="B10" s="185"/>
      <c r="C10" s="186"/>
      <c r="D10" s="187"/>
      <c r="E10" s="188"/>
      <c r="F10" s="189"/>
      <c r="G10" s="190"/>
      <c r="H10" s="131"/>
      <c r="I10" s="189"/>
      <c r="J10" s="190"/>
      <c r="K10" s="133"/>
      <c r="L10" s="133"/>
      <c r="M10" s="133"/>
    </row>
    <row r="11" spans="1:13" ht="15.75" thickBot="1" x14ac:dyDescent="0.3">
      <c r="A11" s="191"/>
      <c r="B11" s="192"/>
      <c r="C11" s="389" t="s">
        <v>112</v>
      </c>
      <c r="D11" s="390"/>
      <c r="E11" s="391"/>
      <c r="F11" s="208"/>
      <c r="G11" s="130"/>
      <c r="H11" s="131"/>
      <c r="I11" s="208"/>
      <c r="J11" s="229"/>
      <c r="K11" s="133"/>
      <c r="L11" s="133"/>
      <c r="M11" s="134"/>
    </row>
    <row r="12" spans="1:13" ht="7.5" customHeight="1" thickBot="1" x14ac:dyDescent="0.25">
      <c r="A12" s="193"/>
      <c r="B12" s="194"/>
      <c r="C12" s="192"/>
      <c r="D12" s="195"/>
      <c r="E12" s="196"/>
      <c r="F12" s="25"/>
      <c r="G12" s="26"/>
      <c r="H12" s="133"/>
      <c r="I12" s="25"/>
      <c r="J12" s="26"/>
      <c r="K12" s="133"/>
      <c r="L12" s="133"/>
      <c r="M12" s="133"/>
    </row>
    <row r="13" spans="1:13" ht="15" customHeight="1" thickBot="1" x14ac:dyDescent="0.3">
      <c r="A13" s="197"/>
      <c r="B13" s="198"/>
      <c r="C13" s="386" t="s">
        <v>111</v>
      </c>
      <c r="D13" s="387"/>
      <c r="E13" s="388"/>
      <c r="F13" s="139"/>
      <c r="G13" s="140"/>
      <c r="H13" s="131"/>
      <c r="I13" s="208"/>
      <c r="J13" s="229"/>
      <c r="K13" s="133"/>
      <c r="L13" s="133"/>
      <c r="M13" s="133"/>
    </row>
    <row r="14" spans="1:13" x14ac:dyDescent="0.2">
      <c r="A14" s="227">
        <v>1</v>
      </c>
      <c r="B14" s="209"/>
      <c r="C14" s="382"/>
      <c r="D14" s="383"/>
      <c r="E14" s="210"/>
      <c r="F14" s="211"/>
      <c r="G14" s="212"/>
      <c r="H14" s="213"/>
      <c r="I14" s="214"/>
      <c r="J14" s="215"/>
      <c r="K14" s="141"/>
      <c r="L14" s="141" t="str">
        <f>IF(C14="spende",SUM(F14-G14+I14-J14),IF(C14="spenden",SUM(F14-G14+I14-J14),""))</f>
        <v/>
      </c>
      <c r="M14" s="141"/>
    </row>
    <row r="15" spans="1:13" x14ac:dyDescent="0.2">
      <c r="A15" s="228">
        <v>2</v>
      </c>
      <c r="B15" s="216"/>
      <c r="C15" s="384"/>
      <c r="D15" s="385"/>
      <c r="E15" s="217"/>
      <c r="F15" s="218"/>
      <c r="G15" s="219"/>
      <c r="H15" s="220"/>
      <c r="I15" s="218"/>
      <c r="J15" s="219"/>
      <c r="K15" s="141"/>
      <c r="L15" s="141" t="str">
        <f>IF(C15="spende",SUM(F15-G15+I15-J15),IF(C15="spenden",SUM(F15-G15+I15-J15),""))</f>
        <v/>
      </c>
      <c r="M15" s="141"/>
    </row>
    <row r="16" spans="1:13" x14ac:dyDescent="0.2">
      <c r="A16" s="228">
        <v>3</v>
      </c>
      <c r="B16" s="216"/>
      <c r="C16" s="384"/>
      <c r="D16" s="385"/>
      <c r="E16" s="217"/>
      <c r="F16" s="218"/>
      <c r="G16" s="219"/>
      <c r="H16" s="220"/>
      <c r="I16" s="218"/>
      <c r="J16" s="219"/>
      <c r="K16" s="141"/>
      <c r="L16" s="141" t="str">
        <f>IF(C16="spende",SUM(F16-G16+I16-J16),IF(C16="spenden",SUM(F16-G16+I16-J16),""))</f>
        <v/>
      </c>
      <c r="M16" s="141"/>
    </row>
    <row r="17" spans="1:13" x14ac:dyDescent="0.2">
      <c r="A17" s="228">
        <v>4</v>
      </c>
      <c r="B17" s="216"/>
      <c r="C17" s="384"/>
      <c r="D17" s="385"/>
      <c r="E17" s="217"/>
      <c r="F17" s="218"/>
      <c r="G17" s="219"/>
      <c r="H17" s="220"/>
      <c r="I17" s="218"/>
      <c r="J17" s="219"/>
      <c r="K17" s="141"/>
      <c r="L17" s="141" t="str">
        <f>IF(C17="spende",SUM(F17-G17+I17-J17),IF(C17="spenden",SUM(F17-G17+I17-J17),""))</f>
        <v/>
      </c>
      <c r="M17" s="141"/>
    </row>
    <row r="18" spans="1:13" x14ac:dyDescent="0.2">
      <c r="A18" s="228">
        <v>5</v>
      </c>
      <c r="B18" s="216"/>
      <c r="C18" s="384"/>
      <c r="D18" s="385"/>
      <c r="E18" s="217"/>
      <c r="F18" s="218"/>
      <c r="G18" s="219"/>
      <c r="H18" s="220"/>
      <c r="I18" s="218"/>
      <c r="J18" s="219"/>
      <c r="K18" s="141"/>
      <c r="L18" s="141" t="str">
        <f t="shared" ref="L18:L53" si="0">IF(C18="spende",SUM(F18-G18+I18-J18),IF(C18="spenden",SUM(F18-G18+I18-J18),""))</f>
        <v/>
      </c>
      <c r="M18" s="141"/>
    </row>
    <row r="19" spans="1:13" x14ac:dyDescent="0.2">
      <c r="A19" s="228">
        <v>6</v>
      </c>
      <c r="B19" s="216"/>
      <c r="C19" s="384"/>
      <c r="D19" s="385"/>
      <c r="E19" s="217"/>
      <c r="F19" s="218"/>
      <c r="G19" s="219"/>
      <c r="H19" s="220"/>
      <c r="I19" s="218"/>
      <c r="J19" s="219"/>
      <c r="K19" s="141"/>
      <c r="L19" s="141" t="str">
        <f t="shared" si="0"/>
        <v/>
      </c>
      <c r="M19" s="141"/>
    </row>
    <row r="20" spans="1:13" x14ac:dyDescent="0.2">
      <c r="A20" s="228">
        <v>7</v>
      </c>
      <c r="B20" s="216"/>
      <c r="C20" s="384"/>
      <c r="D20" s="385"/>
      <c r="E20" s="217"/>
      <c r="F20" s="218"/>
      <c r="G20" s="219"/>
      <c r="H20" s="220"/>
      <c r="I20" s="218"/>
      <c r="J20" s="219"/>
      <c r="K20" s="141"/>
      <c r="L20" s="141" t="str">
        <f t="shared" si="0"/>
        <v/>
      </c>
      <c r="M20" s="141"/>
    </row>
    <row r="21" spans="1:13" x14ac:dyDescent="0.2">
      <c r="A21" s="228">
        <v>8</v>
      </c>
      <c r="B21" s="216"/>
      <c r="C21" s="384"/>
      <c r="D21" s="385"/>
      <c r="E21" s="217"/>
      <c r="F21" s="218"/>
      <c r="G21" s="219"/>
      <c r="H21" s="220"/>
      <c r="I21" s="218"/>
      <c r="J21" s="219"/>
      <c r="K21" s="141"/>
      <c r="L21" s="141" t="str">
        <f t="shared" si="0"/>
        <v/>
      </c>
      <c r="M21" s="141"/>
    </row>
    <row r="22" spans="1:13" x14ac:dyDescent="0.2">
      <c r="A22" s="228">
        <v>9</v>
      </c>
      <c r="B22" s="216"/>
      <c r="C22" s="384"/>
      <c r="D22" s="385"/>
      <c r="E22" s="217"/>
      <c r="F22" s="218"/>
      <c r="G22" s="219"/>
      <c r="H22" s="220"/>
      <c r="I22" s="218"/>
      <c r="J22" s="219"/>
      <c r="K22" s="141"/>
      <c r="L22" s="141" t="str">
        <f t="shared" si="0"/>
        <v/>
      </c>
      <c r="M22" s="141"/>
    </row>
    <row r="23" spans="1:13" x14ac:dyDescent="0.2">
      <c r="A23" s="228">
        <v>10</v>
      </c>
      <c r="B23" s="216"/>
      <c r="C23" s="384"/>
      <c r="D23" s="385"/>
      <c r="E23" s="217"/>
      <c r="F23" s="218"/>
      <c r="G23" s="219"/>
      <c r="H23" s="220"/>
      <c r="I23" s="218"/>
      <c r="J23" s="219"/>
      <c r="K23" s="141"/>
      <c r="L23" s="141" t="str">
        <f t="shared" si="0"/>
        <v/>
      </c>
      <c r="M23" s="141"/>
    </row>
    <row r="24" spans="1:13" x14ac:dyDescent="0.2">
      <c r="A24" s="228">
        <v>11</v>
      </c>
      <c r="B24" s="216"/>
      <c r="C24" s="384"/>
      <c r="D24" s="385"/>
      <c r="E24" s="217"/>
      <c r="F24" s="218"/>
      <c r="G24" s="219"/>
      <c r="H24" s="220"/>
      <c r="I24" s="218"/>
      <c r="J24" s="219"/>
      <c r="K24" s="133"/>
      <c r="L24" s="141" t="str">
        <f t="shared" si="0"/>
        <v/>
      </c>
      <c r="M24" s="133"/>
    </row>
    <row r="25" spans="1:13" x14ac:dyDescent="0.2">
      <c r="A25" s="228">
        <v>12</v>
      </c>
      <c r="B25" s="216"/>
      <c r="C25" s="384"/>
      <c r="D25" s="385"/>
      <c r="E25" s="217"/>
      <c r="F25" s="218"/>
      <c r="G25" s="219"/>
      <c r="H25" s="220"/>
      <c r="I25" s="218"/>
      <c r="J25" s="219"/>
      <c r="K25" s="133"/>
      <c r="L25" s="141" t="str">
        <f t="shared" si="0"/>
        <v/>
      </c>
      <c r="M25" s="133"/>
    </row>
    <row r="26" spans="1:13" x14ac:dyDescent="0.2">
      <c r="A26" s="228">
        <v>13</v>
      </c>
      <c r="B26" s="216"/>
      <c r="C26" s="384"/>
      <c r="D26" s="385"/>
      <c r="E26" s="217"/>
      <c r="F26" s="218"/>
      <c r="G26" s="219"/>
      <c r="H26" s="220"/>
      <c r="I26" s="218"/>
      <c r="J26" s="219"/>
      <c r="K26" s="133"/>
      <c r="L26" s="141" t="str">
        <f t="shared" si="0"/>
        <v/>
      </c>
      <c r="M26" s="133"/>
    </row>
    <row r="27" spans="1:13" x14ac:dyDescent="0.2">
      <c r="A27" s="228">
        <v>14</v>
      </c>
      <c r="B27" s="216"/>
      <c r="C27" s="384"/>
      <c r="D27" s="385"/>
      <c r="E27" s="217"/>
      <c r="F27" s="218"/>
      <c r="G27" s="219"/>
      <c r="H27" s="220"/>
      <c r="I27" s="218"/>
      <c r="J27" s="219"/>
      <c r="K27" s="133"/>
      <c r="L27" s="141" t="str">
        <f t="shared" si="0"/>
        <v/>
      </c>
      <c r="M27" s="133"/>
    </row>
    <row r="28" spans="1:13" x14ac:dyDescent="0.2">
      <c r="A28" s="228">
        <v>15</v>
      </c>
      <c r="B28" s="216"/>
      <c r="C28" s="384"/>
      <c r="D28" s="385"/>
      <c r="E28" s="217"/>
      <c r="F28" s="218"/>
      <c r="G28" s="219"/>
      <c r="H28" s="220"/>
      <c r="I28" s="218"/>
      <c r="J28" s="219"/>
      <c r="K28" s="133"/>
      <c r="L28" s="141" t="str">
        <f t="shared" si="0"/>
        <v/>
      </c>
      <c r="M28" s="133"/>
    </row>
    <row r="29" spans="1:13" x14ac:dyDescent="0.2">
      <c r="A29" s="228">
        <v>16</v>
      </c>
      <c r="B29" s="216"/>
      <c r="C29" s="384"/>
      <c r="D29" s="385"/>
      <c r="E29" s="217"/>
      <c r="F29" s="218"/>
      <c r="G29" s="219"/>
      <c r="H29" s="220"/>
      <c r="I29" s="218"/>
      <c r="J29" s="219"/>
      <c r="K29" s="133"/>
      <c r="L29" s="141" t="str">
        <f t="shared" si="0"/>
        <v/>
      </c>
      <c r="M29" s="133"/>
    </row>
    <row r="30" spans="1:13" x14ac:dyDescent="0.2">
      <c r="A30" s="228">
        <v>17</v>
      </c>
      <c r="B30" s="216"/>
      <c r="C30" s="384"/>
      <c r="D30" s="385"/>
      <c r="E30" s="217"/>
      <c r="F30" s="218"/>
      <c r="G30" s="219"/>
      <c r="H30" s="220"/>
      <c r="I30" s="218"/>
      <c r="J30" s="219"/>
      <c r="K30" s="133"/>
      <c r="L30" s="141" t="str">
        <f t="shared" si="0"/>
        <v/>
      </c>
      <c r="M30" s="133"/>
    </row>
    <row r="31" spans="1:13" x14ac:dyDescent="0.2">
      <c r="A31" s="228">
        <v>18</v>
      </c>
      <c r="B31" s="216"/>
      <c r="C31" s="384"/>
      <c r="D31" s="385"/>
      <c r="E31" s="217"/>
      <c r="F31" s="218"/>
      <c r="G31" s="219"/>
      <c r="H31" s="220"/>
      <c r="I31" s="218"/>
      <c r="J31" s="219"/>
      <c r="K31" s="133"/>
      <c r="L31" s="141" t="str">
        <f t="shared" si="0"/>
        <v/>
      </c>
      <c r="M31" s="133"/>
    </row>
    <row r="32" spans="1:13" x14ac:dyDescent="0.2">
      <c r="A32" s="228">
        <v>19</v>
      </c>
      <c r="B32" s="216"/>
      <c r="C32" s="384"/>
      <c r="D32" s="385"/>
      <c r="E32" s="217"/>
      <c r="F32" s="218"/>
      <c r="G32" s="219"/>
      <c r="H32" s="220"/>
      <c r="I32" s="218"/>
      <c r="J32" s="219"/>
      <c r="K32" s="133"/>
      <c r="L32" s="141" t="str">
        <f t="shared" si="0"/>
        <v/>
      </c>
      <c r="M32" s="133"/>
    </row>
    <row r="33" spans="1:13" x14ac:dyDescent="0.2">
      <c r="A33" s="228">
        <v>20</v>
      </c>
      <c r="B33" s="216"/>
      <c r="C33" s="384"/>
      <c r="D33" s="385"/>
      <c r="E33" s="217"/>
      <c r="F33" s="218"/>
      <c r="G33" s="219"/>
      <c r="H33" s="220"/>
      <c r="I33" s="218"/>
      <c r="J33" s="219"/>
      <c r="K33" s="133"/>
      <c r="L33" s="141" t="str">
        <f t="shared" si="0"/>
        <v/>
      </c>
      <c r="M33" s="133"/>
    </row>
    <row r="34" spans="1:13" x14ac:dyDescent="0.2">
      <c r="A34" s="228">
        <v>21</v>
      </c>
      <c r="B34" s="216"/>
      <c r="C34" s="384"/>
      <c r="D34" s="385"/>
      <c r="E34" s="217"/>
      <c r="F34" s="218"/>
      <c r="G34" s="219"/>
      <c r="H34" s="220"/>
      <c r="I34" s="218"/>
      <c r="J34" s="219"/>
      <c r="K34" s="133"/>
      <c r="L34" s="141"/>
      <c r="M34" s="133"/>
    </row>
    <row r="35" spans="1:13" x14ac:dyDescent="0.2">
      <c r="A35" s="228">
        <v>22</v>
      </c>
      <c r="B35" s="216"/>
      <c r="C35" s="384"/>
      <c r="D35" s="385"/>
      <c r="E35" s="217"/>
      <c r="F35" s="218"/>
      <c r="G35" s="219"/>
      <c r="H35" s="220"/>
      <c r="I35" s="218"/>
      <c r="J35" s="219"/>
      <c r="K35" s="133"/>
      <c r="L35" s="141"/>
      <c r="M35" s="133"/>
    </row>
    <row r="36" spans="1:13" x14ac:dyDescent="0.2">
      <c r="A36" s="228">
        <v>23</v>
      </c>
      <c r="B36" s="216"/>
      <c r="C36" s="384"/>
      <c r="D36" s="385"/>
      <c r="E36" s="217"/>
      <c r="F36" s="218"/>
      <c r="G36" s="219"/>
      <c r="H36" s="220"/>
      <c r="I36" s="218"/>
      <c r="J36" s="219"/>
      <c r="K36" s="133"/>
      <c r="L36" s="141"/>
      <c r="M36" s="133"/>
    </row>
    <row r="37" spans="1:13" x14ac:dyDescent="0.2">
      <c r="A37" s="228">
        <v>24</v>
      </c>
      <c r="B37" s="216"/>
      <c r="C37" s="384"/>
      <c r="D37" s="385"/>
      <c r="E37" s="217"/>
      <c r="F37" s="218"/>
      <c r="G37" s="219"/>
      <c r="H37" s="220"/>
      <c r="I37" s="218"/>
      <c r="J37" s="219"/>
      <c r="K37" s="133"/>
      <c r="L37" s="141"/>
      <c r="M37" s="133"/>
    </row>
    <row r="38" spans="1:13" x14ac:dyDescent="0.2">
      <c r="A38" s="228">
        <v>25</v>
      </c>
      <c r="B38" s="216"/>
      <c r="C38" s="384"/>
      <c r="D38" s="385"/>
      <c r="E38" s="217"/>
      <c r="F38" s="218"/>
      <c r="G38" s="219"/>
      <c r="H38" s="220"/>
      <c r="I38" s="218"/>
      <c r="J38" s="219"/>
      <c r="K38" s="133"/>
      <c r="L38" s="141"/>
      <c r="M38" s="133"/>
    </row>
    <row r="39" spans="1:13" x14ac:dyDescent="0.2">
      <c r="A39" s="228">
        <v>26</v>
      </c>
      <c r="B39" s="216"/>
      <c r="C39" s="384"/>
      <c r="D39" s="385"/>
      <c r="E39" s="217"/>
      <c r="F39" s="218"/>
      <c r="G39" s="219"/>
      <c r="H39" s="220"/>
      <c r="I39" s="218"/>
      <c r="J39" s="219"/>
      <c r="K39" s="133"/>
      <c r="L39" s="141" t="str">
        <f t="shared" si="0"/>
        <v/>
      </c>
      <c r="M39" s="133"/>
    </row>
    <row r="40" spans="1:13" x14ac:dyDescent="0.2">
      <c r="A40" s="228">
        <v>27</v>
      </c>
      <c r="B40" s="216"/>
      <c r="C40" s="384"/>
      <c r="D40" s="385"/>
      <c r="E40" s="217"/>
      <c r="F40" s="218"/>
      <c r="G40" s="219"/>
      <c r="H40" s="220"/>
      <c r="I40" s="218"/>
      <c r="J40" s="219"/>
      <c r="K40" s="133"/>
      <c r="L40" s="141" t="str">
        <f t="shared" si="0"/>
        <v/>
      </c>
      <c r="M40" s="133"/>
    </row>
    <row r="41" spans="1:13" x14ac:dyDescent="0.2">
      <c r="A41" s="228">
        <v>28</v>
      </c>
      <c r="B41" s="216"/>
      <c r="C41" s="384"/>
      <c r="D41" s="385"/>
      <c r="E41" s="217"/>
      <c r="F41" s="218"/>
      <c r="G41" s="219"/>
      <c r="H41" s="220"/>
      <c r="I41" s="218"/>
      <c r="J41" s="219"/>
      <c r="K41" s="133"/>
      <c r="L41" s="141" t="str">
        <f t="shared" si="0"/>
        <v/>
      </c>
      <c r="M41" s="133"/>
    </row>
    <row r="42" spans="1:13" x14ac:dyDescent="0.2">
      <c r="A42" s="228">
        <v>29</v>
      </c>
      <c r="B42" s="216"/>
      <c r="C42" s="384"/>
      <c r="D42" s="385"/>
      <c r="E42" s="217"/>
      <c r="F42" s="218"/>
      <c r="G42" s="219"/>
      <c r="H42" s="220"/>
      <c r="I42" s="218"/>
      <c r="J42" s="219"/>
      <c r="K42" s="133"/>
      <c r="L42" s="141" t="str">
        <f t="shared" si="0"/>
        <v/>
      </c>
      <c r="M42" s="133"/>
    </row>
    <row r="43" spans="1:13" x14ac:dyDescent="0.2">
      <c r="A43" s="228">
        <v>30</v>
      </c>
      <c r="B43" s="216"/>
      <c r="C43" s="384"/>
      <c r="D43" s="385"/>
      <c r="E43" s="217"/>
      <c r="F43" s="218"/>
      <c r="G43" s="219"/>
      <c r="H43" s="220"/>
      <c r="I43" s="218"/>
      <c r="J43" s="219"/>
      <c r="K43" s="133"/>
      <c r="L43" s="141" t="str">
        <f t="shared" si="0"/>
        <v/>
      </c>
      <c r="M43" s="133"/>
    </row>
    <row r="44" spans="1:13" x14ac:dyDescent="0.2">
      <c r="A44" s="228">
        <v>31</v>
      </c>
      <c r="B44" s="216"/>
      <c r="C44" s="384"/>
      <c r="D44" s="385"/>
      <c r="E44" s="217"/>
      <c r="F44" s="218"/>
      <c r="G44" s="219"/>
      <c r="H44" s="220"/>
      <c r="I44" s="218"/>
      <c r="J44" s="219"/>
      <c r="K44" s="133"/>
      <c r="L44" s="141"/>
      <c r="M44" s="133"/>
    </row>
    <row r="45" spans="1:13" x14ac:dyDescent="0.2">
      <c r="A45" s="228">
        <v>32</v>
      </c>
      <c r="B45" s="216"/>
      <c r="C45" s="384"/>
      <c r="D45" s="385"/>
      <c r="E45" s="217"/>
      <c r="F45" s="218"/>
      <c r="G45" s="219"/>
      <c r="H45" s="220"/>
      <c r="I45" s="218"/>
      <c r="J45" s="219"/>
      <c r="K45" s="133"/>
      <c r="L45" s="141"/>
      <c r="M45" s="133"/>
    </row>
    <row r="46" spans="1:13" x14ac:dyDescent="0.2">
      <c r="A46" s="228">
        <v>33</v>
      </c>
      <c r="B46" s="216"/>
      <c r="C46" s="384"/>
      <c r="D46" s="385"/>
      <c r="E46" s="217"/>
      <c r="F46" s="218"/>
      <c r="G46" s="219"/>
      <c r="H46" s="220"/>
      <c r="I46" s="218"/>
      <c r="J46" s="219"/>
      <c r="K46" s="133"/>
      <c r="L46" s="141"/>
      <c r="M46" s="133"/>
    </row>
    <row r="47" spans="1:13" x14ac:dyDescent="0.2">
      <c r="A47" s="228">
        <v>34</v>
      </c>
      <c r="B47" s="216"/>
      <c r="C47" s="384"/>
      <c r="D47" s="385"/>
      <c r="E47" s="217"/>
      <c r="F47" s="218"/>
      <c r="G47" s="219"/>
      <c r="H47" s="220"/>
      <c r="I47" s="218"/>
      <c r="J47" s="219"/>
      <c r="K47" s="133"/>
      <c r="L47" s="141"/>
      <c r="M47" s="133"/>
    </row>
    <row r="48" spans="1:13" x14ac:dyDescent="0.2">
      <c r="A48" s="228">
        <v>35</v>
      </c>
      <c r="B48" s="216"/>
      <c r="C48" s="384"/>
      <c r="D48" s="385"/>
      <c r="E48" s="217"/>
      <c r="F48" s="218"/>
      <c r="G48" s="219"/>
      <c r="H48" s="220"/>
      <c r="I48" s="218"/>
      <c r="J48" s="219"/>
      <c r="K48" s="133"/>
      <c r="L48" s="141" t="str">
        <f>IF(C48="spende",SUM(F48-G48+I48-J48),IF(C48="spenden",SUM(F48-G48+I48-J48),""))</f>
        <v/>
      </c>
      <c r="M48" s="133"/>
    </row>
    <row r="49" spans="1:13" x14ac:dyDescent="0.2">
      <c r="A49" s="228">
        <v>36</v>
      </c>
      <c r="B49" s="216"/>
      <c r="C49" s="384"/>
      <c r="D49" s="385"/>
      <c r="E49" s="217"/>
      <c r="F49" s="218"/>
      <c r="G49" s="219"/>
      <c r="H49" s="220"/>
      <c r="I49" s="218"/>
      <c r="J49" s="219"/>
      <c r="K49" s="133"/>
      <c r="L49" s="141"/>
      <c r="M49" s="133"/>
    </row>
    <row r="50" spans="1:13" x14ac:dyDescent="0.2">
      <c r="A50" s="228">
        <v>37</v>
      </c>
      <c r="B50" s="216"/>
      <c r="C50" s="384"/>
      <c r="D50" s="385"/>
      <c r="E50" s="217"/>
      <c r="F50" s="218"/>
      <c r="G50" s="219"/>
      <c r="H50" s="220"/>
      <c r="I50" s="218"/>
      <c r="J50" s="219"/>
      <c r="K50" s="133"/>
      <c r="L50" s="141" t="str">
        <f t="shared" si="0"/>
        <v/>
      </c>
      <c r="M50" s="133"/>
    </row>
    <row r="51" spans="1:13" x14ac:dyDescent="0.2">
      <c r="A51" s="228">
        <v>38</v>
      </c>
      <c r="B51" s="216"/>
      <c r="C51" s="384"/>
      <c r="D51" s="385"/>
      <c r="E51" s="217"/>
      <c r="F51" s="218"/>
      <c r="G51" s="219"/>
      <c r="H51" s="220"/>
      <c r="I51" s="218"/>
      <c r="J51" s="219"/>
      <c r="K51" s="133"/>
      <c r="L51" s="141" t="str">
        <f t="shared" si="0"/>
        <v/>
      </c>
      <c r="M51" s="133"/>
    </row>
    <row r="52" spans="1:13" x14ac:dyDescent="0.2">
      <c r="A52" s="228">
        <v>39</v>
      </c>
      <c r="B52" s="216"/>
      <c r="C52" s="384"/>
      <c r="D52" s="385"/>
      <c r="E52" s="217"/>
      <c r="F52" s="218"/>
      <c r="G52" s="219"/>
      <c r="H52" s="220"/>
      <c r="I52" s="218"/>
      <c r="J52" s="219"/>
      <c r="K52" s="133"/>
      <c r="L52" s="141" t="str">
        <f t="shared" si="0"/>
        <v/>
      </c>
      <c r="M52" s="133"/>
    </row>
    <row r="53" spans="1:13" x14ac:dyDescent="0.2">
      <c r="A53" s="228">
        <v>40</v>
      </c>
      <c r="B53" s="221"/>
      <c r="C53" s="392"/>
      <c r="D53" s="393"/>
      <c r="E53" s="222"/>
      <c r="F53" s="223"/>
      <c r="G53" s="224"/>
      <c r="H53" s="225"/>
      <c r="I53" s="223"/>
      <c r="J53" s="224"/>
      <c r="K53" s="133"/>
      <c r="L53" s="141" t="str">
        <f t="shared" si="0"/>
        <v/>
      </c>
      <c r="M53" s="133"/>
    </row>
    <row r="54" spans="1:13" x14ac:dyDescent="0.2">
      <c r="A54" s="199"/>
      <c r="B54" s="200"/>
      <c r="C54" s="394"/>
      <c r="D54" s="395"/>
      <c r="E54" s="201"/>
      <c r="F54" s="139"/>
      <c r="G54" s="140"/>
      <c r="H54" s="131"/>
      <c r="I54" s="139"/>
      <c r="J54" s="140"/>
      <c r="K54" s="133"/>
      <c r="L54" s="133"/>
      <c r="M54" s="133"/>
    </row>
    <row r="55" spans="1:13" x14ac:dyDescent="0.2">
      <c r="A55" s="202"/>
      <c r="B55" s="203"/>
      <c r="C55" s="131"/>
      <c r="D55" s="131"/>
      <c r="E55" s="131"/>
      <c r="F55" s="142"/>
      <c r="G55" s="143"/>
      <c r="H55" s="131"/>
      <c r="I55" s="144"/>
      <c r="J55" s="145"/>
      <c r="K55" s="133"/>
      <c r="L55" s="133"/>
      <c r="M55" s="133"/>
    </row>
    <row r="56" spans="1:13" ht="15" x14ac:dyDescent="0.25">
      <c r="A56" s="204"/>
      <c r="B56" s="148"/>
      <c r="C56" s="205" t="s">
        <v>82</v>
      </c>
      <c r="D56" s="148"/>
      <c r="E56" s="205"/>
      <c r="F56" s="146">
        <f>SUM(F14:F53)</f>
        <v>0</v>
      </c>
      <c r="G56" s="147">
        <f>SUM(G14:G53)</f>
        <v>0</v>
      </c>
      <c r="H56" s="148"/>
      <c r="I56" s="146">
        <f>SUM(I13:I53)</f>
        <v>0</v>
      </c>
      <c r="J56" s="147">
        <f>SUM(J13:J53)</f>
        <v>0</v>
      </c>
      <c r="K56" s="133"/>
      <c r="L56" s="133"/>
      <c r="M56" s="133"/>
    </row>
    <row r="57" spans="1:13" ht="15" x14ac:dyDescent="0.25">
      <c r="A57" s="133"/>
      <c r="B57" s="133"/>
      <c r="C57" s="206"/>
      <c r="D57" s="133"/>
      <c r="E57" s="206"/>
      <c r="F57" s="149"/>
      <c r="G57" s="150"/>
      <c r="H57" s="133"/>
      <c r="I57" s="151"/>
      <c r="J57" s="131"/>
      <c r="K57" s="133"/>
      <c r="L57" s="133"/>
      <c r="M57" s="133"/>
    </row>
    <row r="58" spans="1:13" ht="30" customHeight="1" x14ac:dyDescent="0.25">
      <c r="A58" s="133"/>
      <c r="B58" s="133"/>
      <c r="C58" s="376" t="s">
        <v>83</v>
      </c>
      <c r="D58" s="377"/>
      <c r="E58" s="378"/>
      <c r="F58" s="152">
        <f>SUM(F11+F56-G56)</f>
        <v>0</v>
      </c>
      <c r="G58" s="150"/>
      <c r="H58" s="133"/>
      <c r="I58" s="152">
        <f>SUM(I11-J11+I56-J56)</f>
        <v>0</v>
      </c>
      <c r="J58" s="131"/>
      <c r="K58" s="133"/>
      <c r="L58" s="133"/>
      <c r="M58" s="133"/>
    </row>
    <row r="59" spans="1:13" ht="15" thickBot="1" x14ac:dyDescent="0.25">
      <c r="A59" s="133"/>
      <c r="B59" s="132"/>
      <c r="C59" s="136"/>
      <c r="D59" s="136"/>
      <c r="E59" s="136"/>
      <c r="F59" s="153" t="s">
        <v>84</v>
      </c>
      <c r="G59" s="134"/>
      <c r="H59" s="133"/>
      <c r="I59" s="154" t="s">
        <v>85</v>
      </c>
      <c r="J59" s="133"/>
      <c r="K59" s="133"/>
      <c r="L59" s="133"/>
      <c r="M59" s="133"/>
    </row>
    <row r="60" spans="1:13" ht="27.75" customHeight="1" thickBot="1" x14ac:dyDescent="0.25">
      <c r="A60" s="133"/>
      <c r="B60" s="132"/>
      <c r="C60" s="376" t="s">
        <v>86</v>
      </c>
      <c r="D60" s="377"/>
      <c r="E60" s="379"/>
      <c r="F60" s="240">
        <f>Kassenbestandsaufnahme!B13</f>
        <v>0</v>
      </c>
      <c r="G60" s="134"/>
      <c r="H60" s="133"/>
      <c r="I60" s="240">
        <f>Kassenbestandsaufnahme!B16</f>
        <v>0</v>
      </c>
      <c r="J60" s="133"/>
      <c r="K60" s="133"/>
      <c r="L60" s="133"/>
      <c r="M60" s="133"/>
    </row>
    <row r="61" spans="1:13" ht="22.5" x14ac:dyDescent="0.2">
      <c r="A61" s="133"/>
      <c r="B61" s="132"/>
      <c r="C61" s="135" t="s">
        <v>102</v>
      </c>
      <c r="D61" s="136"/>
      <c r="E61" s="136"/>
      <c r="F61" s="134">
        <f>SUM(F60-F58)</f>
        <v>0</v>
      </c>
      <c r="G61" s="226" t="s">
        <v>87</v>
      </c>
      <c r="I61" s="155">
        <f>SUM(I60-I58)</f>
        <v>0</v>
      </c>
      <c r="J61" s="226" t="s">
        <v>87</v>
      </c>
      <c r="K61" s="133"/>
      <c r="L61" s="133"/>
      <c r="M61" s="133"/>
    </row>
    <row r="62" spans="1:13" x14ac:dyDescent="0.2">
      <c r="A62" s="133"/>
      <c r="B62" s="132"/>
      <c r="C62" s="136"/>
      <c r="D62" s="136"/>
      <c r="E62" s="136"/>
      <c r="F62" s="134"/>
      <c r="G62" s="134"/>
      <c r="H62" s="133"/>
      <c r="I62" s="133"/>
      <c r="J62" s="133"/>
      <c r="K62" s="133"/>
      <c r="L62" s="133"/>
      <c r="M62" s="133"/>
    </row>
    <row r="63" spans="1:13" x14ac:dyDescent="0.2">
      <c r="A63" s="133"/>
      <c r="B63" s="132"/>
      <c r="C63" s="136"/>
      <c r="D63" s="136"/>
      <c r="E63" s="136"/>
      <c r="F63" s="134"/>
      <c r="G63" s="134"/>
      <c r="H63" s="133"/>
      <c r="I63" s="133"/>
      <c r="J63" s="133"/>
      <c r="K63" s="133"/>
      <c r="L63" s="133"/>
      <c r="M63" s="133"/>
    </row>
    <row r="64" spans="1:13" x14ac:dyDescent="0.2">
      <c r="A64" s="133"/>
      <c r="B64" s="132"/>
      <c r="C64" s="133"/>
      <c r="D64" s="133"/>
      <c r="E64" s="133"/>
      <c r="F64" s="134"/>
      <c r="G64" s="134"/>
      <c r="H64" s="133"/>
      <c r="I64" s="133"/>
      <c r="J64" s="133"/>
      <c r="K64" s="133"/>
      <c r="L64" s="133"/>
      <c r="M64" s="133"/>
    </row>
    <row r="65" spans="1:13" x14ac:dyDescent="0.2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</row>
    <row r="66" spans="1:13" x14ac:dyDescent="0.2">
      <c r="A66" s="133"/>
      <c r="B66" s="133"/>
      <c r="C66" s="131"/>
      <c r="D66" s="131"/>
      <c r="E66" s="131"/>
      <c r="F66" s="131"/>
      <c r="G66" s="133"/>
      <c r="H66" s="133"/>
      <c r="I66" s="133"/>
      <c r="J66" s="133"/>
      <c r="K66" s="133"/>
      <c r="L66" s="133"/>
      <c r="M66" s="133"/>
    </row>
    <row r="67" spans="1:13" x14ac:dyDescent="0.2">
      <c r="A67" s="133"/>
      <c r="B67" s="133"/>
      <c r="C67" s="131"/>
      <c r="D67" s="131"/>
      <c r="E67" s="131"/>
      <c r="F67" s="131"/>
      <c r="G67" s="133"/>
      <c r="H67" s="133"/>
      <c r="I67" s="133"/>
      <c r="J67" s="133"/>
      <c r="K67" s="133"/>
      <c r="L67" s="133"/>
      <c r="M67" s="133"/>
    </row>
    <row r="68" spans="1:13" x14ac:dyDescent="0.2">
      <c r="A68" s="133"/>
      <c r="B68" s="133"/>
      <c r="C68" s="131"/>
      <c r="D68" s="131"/>
      <c r="E68" s="238"/>
      <c r="F68" s="131"/>
      <c r="G68" s="133"/>
      <c r="H68" s="133"/>
      <c r="I68" s="133"/>
      <c r="J68" s="133"/>
      <c r="K68" s="133"/>
      <c r="L68" s="133"/>
      <c r="M68" s="133"/>
    </row>
    <row r="69" spans="1:13" x14ac:dyDescent="0.2">
      <c r="A69" s="133"/>
      <c r="B69" s="133"/>
      <c r="C69" s="131"/>
      <c r="D69" s="131"/>
      <c r="E69" s="238"/>
      <c r="F69" s="131"/>
      <c r="G69" s="133"/>
      <c r="H69" s="133"/>
      <c r="I69" s="133"/>
      <c r="J69" s="133"/>
      <c r="K69" s="133"/>
      <c r="L69" s="133"/>
      <c r="M69" s="133"/>
    </row>
    <row r="70" spans="1:13" x14ac:dyDescent="0.2">
      <c r="A70" s="133"/>
      <c r="B70" s="132"/>
      <c r="C70" s="131"/>
      <c r="D70" s="131"/>
      <c r="E70" s="238"/>
      <c r="F70" s="232"/>
      <c r="G70" s="134"/>
      <c r="H70" s="133"/>
      <c r="I70" s="133"/>
      <c r="J70" s="133"/>
    </row>
    <row r="71" spans="1:13" x14ac:dyDescent="0.2">
      <c r="A71" s="133"/>
      <c r="B71" s="132"/>
      <c r="C71" s="131"/>
      <c r="D71" s="131"/>
      <c r="E71" s="238"/>
      <c r="F71" s="232"/>
      <c r="G71" s="134"/>
      <c r="H71" s="133"/>
      <c r="I71" s="133"/>
      <c r="J71" s="133"/>
    </row>
    <row r="72" spans="1:13" x14ac:dyDescent="0.2">
      <c r="A72" s="133"/>
      <c r="B72" s="132"/>
      <c r="C72" s="131"/>
      <c r="D72" s="131"/>
      <c r="E72" s="238"/>
      <c r="F72" s="232"/>
      <c r="G72" s="134"/>
      <c r="H72" s="133"/>
      <c r="I72" s="133"/>
      <c r="J72" s="133"/>
    </row>
    <row r="73" spans="1:13" x14ac:dyDescent="0.2">
      <c r="A73" s="133"/>
      <c r="B73" s="132"/>
      <c r="C73" s="131"/>
      <c r="D73" s="131"/>
      <c r="E73" s="238"/>
      <c r="F73" s="232"/>
      <c r="G73" s="134"/>
      <c r="H73" s="133"/>
      <c r="I73" s="133"/>
      <c r="J73" s="133"/>
    </row>
    <row r="74" spans="1:13" x14ac:dyDescent="0.2">
      <c r="A74" s="133"/>
      <c r="B74" s="132"/>
      <c r="C74" s="131"/>
      <c r="D74" s="131"/>
      <c r="E74" s="238"/>
      <c r="F74" s="131"/>
      <c r="G74" s="134"/>
      <c r="H74" s="133"/>
      <c r="I74" s="133"/>
      <c r="J74" s="133"/>
    </row>
    <row r="75" spans="1:13" x14ac:dyDescent="0.2">
      <c r="A75" s="133"/>
      <c r="B75" s="132"/>
      <c r="C75" s="239"/>
      <c r="D75" s="131"/>
      <c r="E75" s="238"/>
      <c r="F75" s="232"/>
      <c r="G75" s="134"/>
      <c r="H75" s="133"/>
      <c r="I75" s="133"/>
      <c r="J75" s="133"/>
    </row>
    <row r="76" spans="1:13" x14ac:dyDescent="0.2">
      <c r="A76" s="133"/>
      <c r="B76" s="132"/>
      <c r="C76" s="131"/>
      <c r="D76" s="131"/>
      <c r="E76" s="131"/>
      <c r="F76" s="232"/>
      <c r="G76" s="134"/>
      <c r="H76" s="133"/>
      <c r="I76" s="133"/>
      <c r="J76" s="133"/>
    </row>
    <row r="77" spans="1:13" x14ac:dyDescent="0.2">
      <c r="A77" s="133"/>
      <c r="B77" s="132"/>
      <c r="C77" s="133"/>
      <c r="D77" s="133"/>
      <c r="E77" s="133"/>
      <c r="F77" s="134"/>
      <c r="G77" s="134"/>
      <c r="H77" s="133"/>
      <c r="I77" s="133"/>
      <c r="J77" s="133"/>
    </row>
    <row r="78" spans="1:13" x14ac:dyDescent="0.2">
      <c r="A78" s="133"/>
      <c r="B78" s="132"/>
      <c r="C78" s="133"/>
      <c r="D78" s="133"/>
      <c r="E78" s="133"/>
      <c r="F78" s="134"/>
      <c r="G78" s="134"/>
      <c r="H78" s="133"/>
      <c r="I78" s="133"/>
      <c r="J78" s="133"/>
    </row>
    <row r="79" spans="1:13" x14ac:dyDescent="0.2">
      <c r="A79" s="133"/>
      <c r="B79" s="132"/>
      <c r="C79" s="133"/>
      <c r="D79" s="133"/>
      <c r="E79" s="133"/>
      <c r="F79" s="134"/>
      <c r="G79" s="134"/>
      <c r="H79" s="133"/>
      <c r="I79" s="133"/>
      <c r="J79" s="133"/>
    </row>
    <row r="80" spans="1:13" x14ac:dyDescent="0.2">
      <c r="A80" s="133"/>
      <c r="B80" s="132"/>
      <c r="C80" s="133"/>
      <c r="D80" s="133"/>
      <c r="E80" s="133"/>
      <c r="F80" s="134"/>
      <c r="G80" s="134"/>
      <c r="H80" s="133"/>
      <c r="I80" s="133"/>
      <c r="J80" s="133"/>
    </row>
    <row r="81" spans="1:10" x14ac:dyDescent="0.2">
      <c r="A81" s="133"/>
      <c r="B81" s="132"/>
      <c r="C81" s="133"/>
      <c r="D81" s="133"/>
      <c r="E81" s="133"/>
      <c r="F81" s="134"/>
      <c r="G81" s="134"/>
      <c r="H81" s="133"/>
      <c r="I81" s="133"/>
      <c r="J81" s="133"/>
    </row>
    <row r="82" spans="1:10" x14ac:dyDescent="0.2">
      <c r="A82" s="133"/>
      <c r="B82" s="132"/>
      <c r="C82" s="133"/>
      <c r="D82" s="133"/>
      <c r="E82" s="133"/>
      <c r="F82" s="134"/>
      <c r="G82" s="134"/>
      <c r="H82" s="133"/>
      <c r="I82" s="133"/>
      <c r="J82" s="133"/>
    </row>
    <row r="83" spans="1:10" x14ac:dyDescent="0.2">
      <c r="A83" s="133"/>
      <c r="B83" s="132"/>
      <c r="C83" s="133"/>
      <c r="D83" s="133"/>
      <c r="E83" s="133"/>
      <c r="F83" s="134"/>
      <c r="G83" s="134"/>
      <c r="H83" s="133"/>
      <c r="I83" s="133"/>
      <c r="J83" s="133"/>
    </row>
    <row r="84" spans="1:10" x14ac:dyDescent="0.2">
      <c r="A84" s="133"/>
      <c r="B84" s="132"/>
      <c r="C84" s="133"/>
      <c r="D84" s="133"/>
      <c r="E84" s="133"/>
      <c r="F84" s="134"/>
      <c r="G84" s="134"/>
      <c r="H84" s="133"/>
      <c r="I84" s="133"/>
      <c r="J84" s="133"/>
    </row>
    <row r="85" spans="1:10" x14ac:dyDescent="0.2">
      <c r="A85" s="133"/>
      <c r="B85" s="132"/>
      <c r="C85" s="133"/>
      <c r="D85" s="133"/>
      <c r="E85" s="133"/>
      <c r="F85" s="134"/>
      <c r="G85" s="134"/>
      <c r="H85" s="133"/>
      <c r="I85" s="133"/>
      <c r="J85" s="133"/>
    </row>
    <row r="86" spans="1:10" x14ac:dyDescent="0.2">
      <c r="A86" s="133"/>
      <c r="B86" s="132"/>
      <c r="C86" s="133"/>
      <c r="D86" s="133"/>
      <c r="E86" s="133"/>
      <c r="F86" s="134"/>
      <c r="G86" s="134"/>
      <c r="H86" s="133"/>
      <c r="I86" s="133"/>
      <c r="J86" s="133"/>
    </row>
    <row r="87" spans="1:10" x14ac:dyDescent="0.2">
      <c r="A87" s="133"/>
      <c r="B87" s="132"/>
      <c r="C87" s="133"/>
      <c r="D87" s="133"/>
      <c r="E87" s="133"/>
      <c r="F87" s="134"/>
      <c r="G87" s="134"/>
      <c r="H87" s="133"/>
      <c r="I87" s="133"/>
      <c r="J87" s="133"/>
    </row>
    <row r="88" spans="1:10" x14ac:dyDescent="0.2">
      <c r="A88" s="133"/>
      <c r="B88" s="132"/>
      <c r="C88" s="133"/>
      <c r="D88" s="133"/>
      <c r="E88" s="133"/>
      <c r="F88" s="134"/>
      <c r="G88" s="134"/>
      <c r="H88" s="133"/>
      <c r="I88" s="133"/>
      <c r="J88" s="133"/>
    </row>
    <row r="89" spans="1:10" x14ac:dyDescent="0.2">
      <c r="A89" s="133"/>
      <c r="B89" s="132"/>
      <c r="C89" s="133"/>
      <c r="D89" s="133"/>
      <c r="E89" s="133"/>
      <c r="F89" s="134"/>
      <c r="G89" s="134"/>
      <c r="H89" s="133"/>
      <c r="I89" s="133"/>
      <c r="J89" s="133"/>
    </row>
    <row r="90" spans="1:10" x14ac:dyDescent="0.2">
      <c r="A90" s="133"/>
      <c r="B90" s="132"/>
      <c r="C90" s="133"/>
      <c r="D90" s="133"/>
      <c r="E90" s="133"/>
      <c r="F90" s="134"/>
      <c r="G90" s="134"/>
      <c r="H90" s="133"/>
      <c r="I90" s="133"/>
      <c r="J90" s="133"/>
    </row>
    <row r="91" spans="1:10" x14ac:dyDescent="0.2">
      <c r="A91" s="133"/>
      <c r="B91" s="132"/>
      <c r="C91" s="133"/>
      <c r="D91" s="133"/>
      <c r="E91" s="133"/>
      <c r="F91" s="134"/>
      <c r="G91" s="134"/>
      <c r="H91" s="133"/>
      <c r="I91" s="133"/>
      <c r="J91" s="133"/>
    </row>
    <row r="92" spans="1:10" x14ac:dyDescent="0.2">
      <c r="A92" s="133"/>
      <c r="B92" s="132"/>
      <c r="C92" s="133"/>
      <c r="D92" s="133"/>
      <c r="E92" s="133"/>
      <c r="F92" s="134"/>
      <c r="G92" s="134"/>
      <c r="H92" s="133"/>
      <c r="I92" s="133"/>
      <c r="J92" s="133"/>
    </row>
    <row r="93" spans="1:10" x14ac:dyDescent="0.2">
      <c r="A93" s="133"/>
      <c r="B93" s="132"/>
      <c r="C93" s="133"/>
      <c r="D93" s="133"/>
      <c r="E93" s="133"/>
      <c r="F93" s="134"/>
      <c r="G93" s="134"/>
      <c r="H93" s="133"/>
      <c r="I93" s="133"/>
      <c r="J93" s="133"/>
    </row>
    <row r="94" spans="1:10" x14ac:dyDescent="0.2">
      <c r="A94" s="133"/>
      <c r="B94" s="132"/>
      <c r="C94" s="133"/>
      <c r="D94" s="133"/>
      <c r="E94" s="133"/>
      <c r="F94" s="134"/>
      <c r="G94" s="134"/>
      <c r="H94" s="133"/>
      <c r="I94" s="133"/>
      <c r="J94" s="133"/>
    </row>
  </sheetData>
  <sheetProtection sheet="1" selectLockedCells="1"/>
  <mergeCells count="53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23:D23"/>
    <mergeCell ref="C24:D24"/>
    <mergeCell ref="C25:D25"/>
    <mergeCell ref="C48:D48"/>
    <mergeCell ref="C36:D36"/>
    <mergeCell ref="C37:D37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I8:J8"/>
    <mergeCell ref="C58:E58"/>
    <mergeCell ref="C60:E60"/>
    <mergeCell ref="C9:D9"/>
    <mergeCell ref="C14:D14"/>
    <mergeCell ref="C15:D15"/>
    <mergeCell ref="C16:D16"/>
    <mergeCell ref="C17:D17"/>
    <mergeCell ref="C18:D18"/>
    <mergeCell ref="C19:D19"/>
    <mergeCell ref="C20:D20"/>
    <mergeCell ref="C30:D30"/>
    <mergeCell ref="C21:D21"/>
    <mergeCell ref="C13:E13"/>
    <mergeCell ref="C11:E11"/>
    <mergeCell ref="C22:D22"/>
    <mergeCell ref="A2:C2"/>
    <mergeCell ref="A4:C4"/>
    <mergeCell ref="D2:H2"/>
    <mergeCell ref="D4:H4"/>
    <mergeCell ref="C8:D8"/>
    <mergeCell ref="F8:G8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&amp;CKassenbuch - Anlage zur Monatsabrechnung &amp;R&amp;8V2013_1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21" sqref="B21"/>
    </sheetView>
  </sheetViews>
  <sheetFormatPr baseColWidth="10" defaultRowHeight="12.75" x14ac:dyDescent="0.2"/>
  <cols>
    <col min="1" max="1" width="10.28515625" customWidth="1"/>
    <col min="3" max="3" width="12.140625" bestFit="1" customWidth="1"/>
    <col min="4" max="4" width="8.140625" bestFit="1" customWidth="1"/>
  </cols>
  <sheetData>
    <row r="1" spans="1:6" ht="15" x14ac:dyDescent="0.25">
      <c r="A1" s="206" t="s">
        <v>113</v>
      </c>
      <c r="B1" s="133"/>
      <c r="C1" s="133"/>
      <c r="D1" s="133"/>
      <c r="E1" s="133"/>
    </row>
    <row r="2" spans="1:6" ht="14.25" x14ac:dyDescent="0.2">
      <c r="A2" s="133"/>
      <c r="B2" s="133"/>
      <c r="C2" s="133"/>
      <c r="D2" s="133"/>
      <c r="E2" s="133"/>
    </row>
    <row r="3" spans="1:6" ht="14.25" x14ac:dyDescent="0.2">
      <c r="A3" s="133" t="s">
        <v>115</v>
      </c>
      <c r="B3" s="133"/>
      <c r="C3" s="133"/>
      <c r="D3" s="133"/>
      <c r="E3" s="133"/>
    </row>
    <row r="4" spans="1:6" ht="14.25" x14ac:dyDescent="0.2">
      <c r="A4" s="231">
        <v>500</v>
      </c>
      <c r="B4" s="235"/>
      <c r="C4" s="231">
        <f>A4*B4</f>
        <v>0</v>
      </c>
      <c r="D4" s="231">
        <v>2</v>
      </c>
      <c r="E4" s="235"/>
      <c r="F4" s="234">
        <f>D4*E4</f>
        <v>0</v>
      </c>
    </row>
    <row r="5" spans="1:6" ht="14.25" x14ac:dyDescent="0.2">
      <c r="A5" s="231">
        <v>200</v>
      </c>
      <c r="B5" s="235"/>
      <c r="C5" s="231">
        <f t="shared" ref="C5:C10" si="0">A5*B5</f>
        <v>0</v>
      </c>
      <c r="D5" s="231">
        <v>1</v>
      </c>
      <c r="E5" s="235"/>
      <c r="F5" s="234">
        <f t="shared" ref="F5:F11" si="1">D5*E5</f>
        <v>0</v>
      </c>
    </row>
    <row r="6" spans="1:6" ht="14.25" x14ac:dyDescent="0.2">
      <c r="A6" s="231">
        <v>100</v>
      </c>
      <c r="B6" s="235"/>
      <c r="C6" s="231">
        <f t="shared" si="0"/>
        <v>0</v>
      </c>
      <c r="D6" s="231">
        <v>0.5</v>
      </c>
      <c r="E6" s="235"/>
      <c r="F6" s="234">
        <f t="shared" si="1"/>
        <v>0</v>
      </c>
    </row>
    <row r="7" spans="1:6" ht="14.25" x14ac:dyDescent="0.2">
      <c r="A7" s="231">
        <v>50</v>
      </c>
      <c r="B7" s="235"/>
      <c r="C7" s="231">
        <f t="shared" si="0"/>
        <v>0</v>
      </c>
      <c r="D7" s="231">
        <v>0.2</v>
      </c>
      <c r="E7" s="235"/>
      <c r="F7" s="234">
        <f t="shared" si="1"/>
        <v>0</v>
      </c>
    </row>
    <row r="8" spans="1:6" ht="14.25" x14ac:dyDescent="0.2">
      <c r="A8" s="231">
        <v>20</v>
      </c>
      <c r="B8" s="235"/>
      <c r="C8" s="231">
        <f t="shared" si="0"/>
        <v>0</v>
      </c>
      <c r="D8" s="231">
        <v>0.1</v>
      </c>
      <c r="E8" s="235"/>
      <c r="F8" s="234">
        <f t="shared" si="1"/>
        <v>0</v>
      </c>
    </row>
    <row r="9" spans="1:6" ht="14.25" x14ac:dyDescent="0.2">
      <c r="A9" s="231">
        <v>10</v>
      </c>
      <c r="B9" s="235"/>
      <c r="C9" s="231">
        <f t="shared" si="0"/>
        <v>0</v>
      </c>
      <c r="D9" s="231">
        <v>0.05</v>
      </c>
      <c r="E9" s="235"/>
      <c r="F9" s="234">
        <f t="shared" si="1"/>
        <v>0</v>
      </c>
    </row>
    <row r="10" spans="1:6" ht="14.25" x14ac:dyDescent="0.2">
      <c r="A10" s="231">
        <v>5</v>
      </c>
      <c r="B10" s="235"/>
      <c r="C10" s="231">
        <f t="shared" si="0"/>
        <v>0</v>
      </c>
      <c r="D10" s="231">
        <v>0.02</v>
      </c>
      <c r="E10" s="235"/>
      <c r="F10" s="234">
        <f t="shared" si="1"/>
        <v>0</v>
      </c>
    </row>
    <row r="11" spans="1:6" ht="14.25" x14ac:dyDescent="0.2">
      <c r="A11" s="233"/>
      <c r="B11" s="230"/>
      <c r="C11" s="230"/>
      <c r="D11" s="231">
        <v>0.01</v>
      </c>
      <c r="E11" s="235"/>
      <c r="F11" s="234">
        <f t="shared" si="1"/>
        <v>0</v>
      </c>
    </row>
    <row r="13" spans="1:6" ht="14.25" x14ac:dyDescent="0.2">
      <c r="A13" s="236" t="s">
        <v>114</v>
      </c>
      <c r="B13" s="237">
        <f>SUM(C4:C10)+SUM(F4:F11)</f>
        <v>0</v>
      </c>
    </row>
    <row r="16" spans="1:6" ht="14.25" x14ac:dyDescent="0.2">
      <c r="A16" s="133" t="s">
        <v>85</v>
      </c>
      <c r="B16" s="23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Abrechnung</vt:lpstr>
      <vt:lpstr>Elternbeitrag Nachweis</vt:lpstr>
      <vt:lpstr>Kassenbuch</vt:lpstr>
      <vt:lpstr>Kassenbestandsaufnahme</vt:lpstr>
      <vt:lpstr>Abrechnung!Druckbereich</vt:lpstr>
      <vt:lpstr>'Elternbeitrag Nachweis'!Druckbereich</vt:lpstr>
      <vt:lpstr>Kassenbuch!Druckbereich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Thimm</dc:creator>
  <cp:lastModifiedBy>Gerber Marianne (EBO)</cp:lastModifiedBy>
  <cp:lastPrinted>2012-12-17T10:30:16Z</cp:lastPrinted>
  <dcterms:created xsi:type="dcterms:W3CDTF">2004-08-02T14:05:18Z</dcterms:created>
  <dcterms:modified xsi:type="dcterms:W3CDTF">2022-05-29T20:42:01Z</dcterms:modified>
</cp:coreProperties>
</file>